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9" r:id="rId2"/>
  </sheets>
  <calcPr calcId="162913"/>
</workbook>
</file>

<file path=xl/calcChain.xml><?xml version="1.0" encoding="utf-8"?>
<calcChain xmlns="http://schemas.openxmlformats.org/spreadsheetml/2006/main">
  <c r="AK5" i="9" l="1"/>
  <c r="AK6" i="9"/>
  <c r="AK7" i="9"/>
  <c r="AK8" i="9"/>
  <c r="AK9" i="9"/>
  <c r="AK10" i="9"/>
  <c r="AK11" i="9"/>
  <c r="AK12" i="9"/>
  <c r="AK13" i="9"/>
  <c r="AK14" i="9"/>
  <c r="AK15" i="9"/>
  <c r="AK16" i="9"/>
  <c r="AK17" i="9"/>
  <c r="AK18" i="9"/>
  <c r="AK19" i="9"/>
  <c r="AK20" i="9"/>
  <c r="AK21" i="9"/>
  <c r="AK22" i="9"/>
  <c r="AK23" i="9"/>
  <c r="AK24" i="9"/>
  <c r="AK25" i="9"/>
  <c r="AK4" i="9"/>
  <c r="Y5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4" i="9"/>
  <c r="AJ25" i="9" l="1"/>
  <c r="X25" i="9"/>
  <c r="L25" i="9"/>
  <c r="AJ24" i="9"/>
  <c r="X24" i="9"/>
  <c r="L24" i="9"/>
  <c r="AJ23" i="9"/>
  <c r="X23" i="9"/>
  <c r="L23" i="9"/>
  <c r="AJ22" i="9"/>
  <c r="X22" i="9"/>
  <c r="L22" i="9"/>
  <c r="AJ21" i="9"/>
  <c r="X21" i="9"/>
  <c r="L21" i="9"/>
  <c r="AJ20" i="9"/>
  <c r="X20" i="9"/>
  <c r="L20" i="9"/>
  <c r="AJ19" i="9"/>
  <c r="X19" i="9"/>
  <c r="L19" i="9"/>
  <c r="AJ18" i="9"/>
  <c r="X18" i="9"/>
  <c r="L18" i="9"/>
  <c r="AJ17" i="9"/>
  <c r="X17" i="9"/>
  <c r="L17" i="9"/>
  <c r="AJ16" i="9"/>
  <c r="X16" i="9"/>
  <c r="L16" i="9"/>
  <c r="AJ15" i="9"/>
  <c r="X15" i="9"/>
  <c r="L15" i="9"/>
  <c r="AJ14" i="9"/>
  <c r="X14" i="9"/>
  <c r="L14" i="9"/>
  <c r="AJ13" i="9"/>
  <c r="X13" i="9"/>
  <c r="L13" i="9"/>
  <c r="AJ12" i="9"/>
  <c r="X12" i="9"/>
  <c r="L12" i="9"/>
  <c r="AJ11" i="9"/>
  <c r="X11" i="9"/>
  <c r="L11" i="9"/>
  <c r="AJ10" i="9"/>
  <c r="X10" i="9"/>
  <c r="L10" i="9"/>
  <c r="AJ9" i="9"/>
  <c r="X9" i="9"/>
  <c r="L9" i="9"/>
  <c r="AJ8" i="9"/>
  <c r="X8" i="9"/>
  <c r="L8" i="9"/>
  <c r="AJ7" i="9"/>
  <c r="X7" i="9"/>
  <c r="L7" i="9"/>
  <c r="AJ6" i="9"/>
  <c r="X6" i="9"/>
  <c r="L6" i="9"/>
  <c r="AJ5" i="9"/>
  <c r="X5" i="9"/>
  <c r="L5" i="9"/>
  <c r="AJ4" i="9"/>
  <c r="X4" i="9"/>
  <c r="L4" i="9"/>
</calcChain>
</file>

<file path=xl/sharedStrings.xml><?xml version="1.0" encoding="utf-8"?>
<sst xmlns="http://schemas.openxmlformats.org/spreadsheetml/2006/main" count="116" uniqueCount="55">
  <si>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</si>
  <si>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</si>
  <si>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</si>
  <si>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</si>
  <si>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</si>
  <si>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</si>
  <si>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</si>
  <si>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</si>
  <si>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</si>
  <si>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</si>
  <si>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</si>
  <si>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</si>
  <si>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</si>
  <si>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</si>
  <si>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</si>
  <si>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</si>
  <si>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</si>
  <si>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</si>
  <si>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</si>
  <si>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</si>
  <si>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</si>
  <si>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</si>
  <si>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</si>
  <si>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5 დღეში - ორჯერ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</si>
  <si>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</si>
  <si>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</si>
  <si>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</si>
  <si>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</si>
  <si>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</si>
  <si>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</si>
  <si>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</si>
  <si>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</si>
  <si>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</si>
  <si>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</si>
  <si>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</si>
  <si>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</si>
  <si>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</si>
  <si>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</si>
  <si>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</si>
  <si>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</si>
  <si>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</si>
  <si>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</si>
  <si>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</si>
  <si>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</si>
  <si>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</si>
  <si>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</si>
  <si>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10 დღეში - ერთხელ</t>
  </si>
  <si>
    <t>ხახვი თავი</t>
  </si>
  <si>
    <t>ხახვი მწვანე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</si>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</sst>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8"/>
      <name val="AcadNusx"/>
    </font>
    <font>
      <b/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vertical="center" wrapText="1"/>
    </xf>
    <xf numFmtId="0" fontId="3" fillId="2" borderId="16" xfId="1" applyFont="1" applyFill="1" applyBorder="1" applyAlignment="1">
      <alignment vertical="center" wrapText="1"/>
    </xf>
    <xf numFmtId="0" fontId="3" fillId="2" borderId="17" xfId="1" applyFont="1" applyFill="1" applyBorder="1" applyAlignment="1">
      <alignment vertical="center" wrapText="1"/>
    </xf>
    <xf numFmtId="0" fontId="10" fillId="0" borderId="12" xfId="1" applyNumberFormat="1" applyFont="1" applyFill="1" applyBorder="1" applyAlignment="1">
      <alignment horizontal="center" vertical="center"/>
    </xf>
    <xf numFmtId="0" fontId="11" fillId="6" borderId="11" xfId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4" borderId="12" xfId="1" applyNumberFormat="1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0" fillId="2" borderId="11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zoomScaleNormal="100" zoomScaleSheetLayoutView="100" workbookViewId="0">
      <selection activeCell="A27" sqref="A27:C27"/>
    </sheetView>
  </sheetViews>
  <sheetFormatPr defaultRowHeight="15" x14ac:dyDescent="0.25"/>
  <cols>
    <col min="1" max="1" width="4.28515625" style="10" customWidth="1"/>
    <col min="2" max="2" width="42.85546875" style="14" customWidth="1"/>
    <col min="3" max="3" width="49.140625" style="15" customWidth="1"/>
  </cols>
  <sheetData>
    <row r="1" spans="1:3" ht="24.75" customHeight="1" x14ac:dyDescent="0.25">
      <c r="A1" s="52" t="s">
        <v>19</v>
      </c>
      <c r="B1" s="52"/>
      <c r="C1" s="52"/>
    </row>
    <row r="2" spans="1:3" ht="28.5" customHeight="1" x14ac:dyDescent="0.25">
      <c r="A2" s="53" t="s">
        <v>15</v>
      </c>
      <c r="B2" s="53"/>
      <c r="C2" s="53"/>
    </row>
    <row r="3" spans="1:3" ht="25.5" customHeight="1" x14ac:dyDescent="0.25">
      <c r="A3" s="7" t="s">
        <v>16</v>
      </c>
      <c r="B3" s="8" t="s">
        <v>17</v>
      </c>
      <c r="C3" s="8" t="s">
        <v>18</v>
      </c>
    </row>
    <row r="4" spans="1:3" ht="25.5" customHeight="1" x14ac:dyDescent="0.25">
      <c r="A4" s="21">
        <v>1</v>
      </c>
      <c r="B4" s="20" t="s">
        <v>24</v>
      </c>
      <c r="C4" s="9" t="s">
        <v>22</v>
      </c>
    </row>
    <row r="5" spans="1:3" ht="25.5" customHeight="1" x14ac:dyDescent="0.25">
      <c r="A5" s="21">
        <v>2</v>
      </c>
      <c r="B5" s="20" t="s">
        <v>25</v>
      </c>
      <c r="C5" s="9" t="s">
        <v>22</v>
      </c>
    </row>
    <row r="6" spans="1:3" ht="25.5" customHeight="1" x14ac:dyDescent="0.25">
      <c r="A6" s="21">
        <v>3</v>
      </c>
      <c r="B6" s="20" t="s">
        <v>26</v>
      </c>
      <c r="C6" s="9" t="s">
        <v>22</v>
      </c>
    </row>
    <row r="7" spans="1:3" ht="25.5" customHeight="1" x14ac:dyDescent="0.25">
      <c r="A7" s="21">
        <v>4</v>
      </c>
      <c r="B7" s="22" t="s">
        <v>27</v>
      </c>
      <c r="C7" s="9" t="s">
        <v>22</v>
      </c>
    </row>
    <row r="8" spans="1:3" ht="25.5" customHeight="1" x14ac:dyDescent="0.25">
      <c r="A8" s="21">
        <v>5</v>
      </c>
      <c r="B8" s="22" t="s">
        <v>28</v>
      </c>
      <c r="C8" s="9" t="s">
        <v>22</v>
      </c>
    </row>
    <row r="9" spans="1:3" ht="25.5" customHeight="1" x14ac:dyDescent="0.25">
      <c r="A9" s="21">
        <v>6</v>
      </c>
      <c r="B9" s="22" t="s">
        <v>29</v>
      </c>
      <c r="C9" s="9" t="s">
        <v>22</v>
      </c>
    </row>
    <row r="10" spans="1:3" ht="25.5" customHeight="1" x14ac:dyDescent="0.25">
      <c r="A10" s="21">
        <v>7</v>
      </c>
      <c r="B10" s="22" t="s">
        <v>30</v>
      </c>
      <c r="C10" s="9" t="s">
        <v>23</v>
      </c>
    </row>
    <row r="11" spans="1:3" ht="25.5" customHeight="1" x14ac:dyDescent="0.25">
      <c r="A11" s="21">
        <v>8</v>
      </c>
      <c r="B11" s="22" t="s">
        <v>31</v>
      </c>
      <c r="C11" s="9" t="s">
        <v>22</v>
      </c>
    </row>
    <row r="12" spans="1:3" ht="25.5" customHeight="1" x14ac:dyDescent="0.25">
      <c r="A12" s="21">
        <v>9</v>
      </c>
      <c r="B12" s="22" t="s">
        <v>32</v>
      </c>
      <c r="C12" s="9" t="s">
        <v>23</v>
      </c>
    </row>
    <row r="13" spans="1:3" ht="25.5" customHeight="1" x14ac:dyDescent="0.25">
      <c r="A13" s="21">
        <v>10</v>
      </c>
      <c r="B13" s="22" t="s">
        <v>33</v>
      </c>
      <c r="C13" s="9" t="s">
        <v>23</v>
      </c>
    </row>
    <row r="14" spans="1:3" ht="25.5" customHeight="1" x14ac:dyDescent="0.25">
      <c r="A14" s="21">
        <v>11</v>
      </c>
      <c r="B14" s="22" t="s">
        <v>34</v>
      </c>
      <c r="C14" s="9" t="s">
        <v>23</v>
      </c>
    </row>
    <row r="15" spans="1:3" ht="25.5" customHeight="1" x14ac:dyDescent="0.25">
      <c r="A15" s="21">
        <v>12</v>
      </c>
      <c r="B15" s="22" t="s">
        <v>35</v>
      </c>
      <c r="C15" s="9" t="s">
        <v>23</v>
      </c>
    </row>
    <row r="16" spans="1:3" ht="25.5" customHeight="1" x14ac:dyDescent="0.25">
      <c r="A16" s="21">
        <v>13</v>
      </c>
      <c r="B16" s="22" t="s">
        <v>36</v>
      </c>
      <c r="C16" s="9" t="s">
        <v>23</v>
      </c>
    </row>
    <row r="17" spans="1:3" ht="25.5" customHeight="1" x14ac:dyDescent="0.25">
      <c r="A17" s="21">
        <v>14</v>
      </c>
      <c r="B17" s="22" t="s">
        <v>37</v>
      </c>
      <c r="C17" s="9" t="s">
        <v>46</v>
      </c>
    </row>
    <row r="18" spans="1:3" ht="25.5" customHeight="1" x14ac:dyDescent="0.25">
      <c r="A18" s="21">
        <v>15</v>
      </c>
      <c r="B18" s="22" t="s">
        <v>38</v>
      </c>
      <c r="C18" s="9" t="s">
        <v>22</v>
      </c>
    </row>
    <row r="19" spans="1:3" ht="25.5" customHeight="1" x14ac:dyDescent="0.25">
      <c r="A19" s="21">
        <v>16</v>
      </c>
      <c r="B19" s="22" t="s">
        <v>39</v>
      </c>
      <c r="C19" s="9" t="s">
        <v>22</v>
      </c>
    </row>
    <row r="20" spans="1:3" ht="25.5" customHeight="1" x14ac:dyDescent="0.25">
      <c r="A20" s="21">
        <v>17</v>
      </c>
      <c r="B20" s="20" t="s">
        <v>40</v>
      </c>
      <c r="C20" s="9" t="s">
        <v>22</v>
      </c>
    </row>
    <row r="21" spans="1:3" ht="25.5" customHeight="1" x14ac:dyDescent="0.25">
      <c r="A21" s="21">
        <v>18</v>
      </c>
      <c r="B21" s="22" t="s">
        <v>41</v>
      </c>
      <c r="C21" s="9" t="s">
        <v>23</v>
      </c>
    </row>
    <row r="22" spans="1:3" ht="25.5" customHeight="1" x14ac:dyDescent="0.25">
      <c r="A22" s="21">
        <v>19</v>
      </c>
      <c r="B22" s="22" t="s">
        <v>42</v>
      </c>
      <c r="C22" s="9" t="s">
        <v>23</v>
      </c>
    </row>
    <row r="23" spans="1:3" ht="25.5" customHeight="1" x14ac:dyDescent="0.25">
      <c r="A23" s="21">
        <v>20</v>
      </c>
      <c r="B23" s="22" t="s">
        <v>43</v>
      </c>
      <c r="C23" s="9" t="s">
        <v>23</v>
      </c>
    </row>
    <row r="24" spans="1:3" ht="25.5" customHeight="1" x14ac:dyDescent="0.25">
      <c r="A24" s="21">
        <v>21</v>
      </c>
      <c r="B24" s="22" t="s">
        <v>44</v>
      </c>
      <c r="C24" s="9" t="s">
        <v>23</v>
      </c>
    </row>
    <row r="25" spans="1:3" ht="25.5" customHeight="1" x14ac:dyDescent="0.25">
      <c r="A25" s="21">
        <v>22</v>
      </c>
      <c r="B25" s="20" t="s">
        <v>45</v>
      </c>
      <c r="C25" s="9" t="s">
        <v>23</v>
      </c>
    </row>
    <row r="26" spans="1:3" ht="25.5" customHeight="1" x14ac:dyDescent="0.25">
      <c r="B26" s="11"/>
      <c r="C26" s="12"/>
    </row>
    <row r="27" spans="1:3" ht="26.25" customHeight="1" x14ac:dyDescent="0.25">
      <c r="A27" s="54" t="s">
        <v>51</v>
      </c>
      <c r="B27" s="54"/>
      <c r="C27" s="54"/>
    </row>
    <row r="28" spans="1:3" s="13" customFormat="1" ht="54" customHeight="1" x14ac:dyDescent="0.25">
      <c r="A28" s="55" t="s">
        <v>49</v>
      </c>
      <c r="B28" s="55"/>
      <c r="C28" s="55"/>
    </row>
    <row r="29" spans="1:3" s="16" customFormat="1" ht="39.75" customHeight="1" x14ac:dyDescent="0.25">
      <c r="A29" s="55" t="s">
        <v>21</v>
      </c>
      <c r="B29" s="55"/>
      <c r="C29" s="55"/>
    </row>
    <row r="30" spans="1:3" s="13" customFormat="1" ht="39.75" customHeight="1" x14ac:dyDescent="0.25">
      <c r="A30" s="51" t="s">
        <v>20</v>
      </c>
      <c r="B30" s="51"/>
      <c r="C30" s="51"/>
    </row>
  </sheetData>
  <mergeCells count="6">
    <mergeCell ref="A30:C30"/>
    <mergeCell ref="A1:C1"/>
    <mergeCell ref="A2:C2"/>
    <mergeCell ref="A27:C27"/>
    <mergeCell ref="A28:C28"/>
    <mergeCell ref="A29:C29"/>
  </mergeCells>
  <pageMargins left="0.7" right="0.7" top="0.75" bottom="0.75" header="0.3" footer="0.3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view="pageBreakPreview" zoomScaleNormal="100" zoomScaleSheetLayoutView="100" workbookViewId="0">
      <pane xSplit="1" topLeftCell="B1" activePane="topRight" state="frozen"/>
      <selection pane="topRight" activeCell="A23" sqref="A23:XFD23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23" t="s">
        <v>0</v>
      </c>
      <c r="B1" s="56" t="s">
        <v>50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</row>
    <row r="2" spans="1:37" ht="24" customHeight="1" thickBot="1" x14ac:dyDescent="0.3">
      <c r="A2" s="24"/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58" t="s">
        <v>2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60"/>
      <c r="Z2" s="58" t="s">
        <v>3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s="1" customFormat="1" ht="45.75" thickBot="1" x14ac:dyDescent="0.3">
      <c r="A3" s="25"/>
      <c r="B3" s="17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9" t="s">
        <v>14</v>
      </c>
      <c r="M3" s="46" t="s">
        <v>52</v>
      </c>
      <c r="N3" s="17" t="s">
        <v>4</v>
      </c>
      <c r="O3" s="18" t="s">
        <v>5</v>
      </c>
      <c r="P3" s="18" t="s">
        <v>6</v>
      </c>
      <c r="Q3" s="18" t="s">
        <v>7</v>
      </c>
      <c r="R3" s="18" t="s">
        <v>8</v>
      </c>
      <c r="S3" s="18" t="s">
        <v>9</v>
      </c>
      <c r="T3" s="18" t="s">
        <v>10</v>
      </c>
      <c r="U3" s="18" t="s">
        <v>11</v>
      </c>
      <c r="V3" s="18" t="s">
        <v>12</v>
      </c>
      <c r="W3" s="18" t="s">
        <v>13</v>
      </c>
      <c r="X3" s="19" t="s">
        <v>14</v>
      </c>
      <c r="Y3" s="46" t="s">
        <v>53</v>
      </c>
      <c r="Z3" s="17" t="s">
        <v>4</v>
      </c>
      <c r="AA3" s="18" t="s">
        <v>5</v>
      </c>
      <c r="AB3" s="18" t="s">
        <v>6</v>
      </c>
      <c r="AC3" s="18" t="s">
        <v>7</v>
      </c>
      <c r="AD3" s="18" t="s">
        <v>8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9" t="s">
        <v>14</v>
      </c>
      <c r="AK3" s="50" t="s">
        <v>54</v>
      </c>
    </row>
    <row r="4" spans="1:37" s="37" customFormat="1" ht="20.25" customHeight="1" x14ac:dyDescent="0.25">
      <c r="A4" s="27" t="s">
        <v>24</v>
      </c>
      <c r="B4" s="28">
        <v>160</v>
      </c>
      <c r="C4" s="29">
        <v>45</v>
      </c>
      <c r="D4" s="29"/>
      <c r="E4" s="29">
        <v>170</v>
      </c>
      <c r="F4" s="29">
        <v>75</v>
      </c>
      <c r="G4" s="29">
        <v>100</v>
      </c>
      <c r="H4" s="29">
        <v>150</v>
      </c>
      <c r="I4" s="30">
        <v>160</v>
      </c>
      <c r="J4" s="29">
        <v>100</v>
      </c>
      <c r="K4" s="31">
        <v>60</v>
      </c>
      <c r="L4" s="32">
        <f t="shared" ref="L4:L25" si="0">SUM(B4:K4)</f>
        <v>1020</v>
      </c>
      <c r="M4" s="47">
        <f>9*SUM(B4:K4)-3*D4-2*G4-2*K4-J4-F4</f>
        <v>8685</v>
      </c>
      <c r="N4" s="33">
        <v>100</v>
      </c>
      <c r="O4" s="34"/>
      <c r="P4" s="34">
        <v>200</v>
      </c>
      <c r="Q4" s="34">
        <v>155</v>
      </c>
      <c r="R4" s="34"/>
      <c r="S4" s="34">
        <v>200</v>
      </c>
      <c r="T4" s="29">
        <v>50</v>
      </c>
      <c r="U4" s="35">
        <v>170</v>
      </c>
      <c r="V4" s="34"/>
      <c r="W4" s="36">
        <v>190</v>
      </c>
      <c r="X4" s="32">
        <f t="shared" ref="X4:X25" si="1">SUM(N4:W4)</f>
        <v>1065</v>
      </c>
      <c r="Y4" s="48">
        <f>2*SUM(N4:W4)+SUM(N4:R4)-N4-O4-P4</f>
        <v>2285</v>
      </c>
      <c r="Z4" s="28">
        <v>200</v>
      </c>
      <c r="AA4" s="29">
        <v>80</v>
      </c>
      <c r="AB4" s="29">
        <v>40</v>
      </c>
      <c r="AC4" s="29"/>
      <c r="AD4" s="29">
        <v>220</v>
      </c>
      <c r="AE4" s="29">
        <v>110</v>
      </c>
      <c r="AF4" s="29">
        <v>120</v>
      </c>
      <c r="AG4" s="30"/>
      <c r="AH4" s="29">
        <v>40</v>
      </c>
      <c r="AI4" s="31">
        <v>200</v>
      </c>
      <c r="AJ4" s="32">
        <f t="shared" ref="AJ4:AJ25" si="2">SUM(Z4:AI4)</f>
        <v>1010</v>
      </c>
      <c r="AK4" s="49">
        <f>10*SUM(Z4:AI4)+SUM(Z4:AD4)-AB4-Z4-AI4-AF4-AH4-AG4</f>
        <v>10040</v>
      </c>
    </row>
    <row r="5" spans="1:37" s="37" customFormat="1" ht="20.25" customHeight="1" x14ac:dyDescent="0.25">
      <c r="A5" s="38" t="s">
        <v>25</v>
      </c>
      <c r="B5" s="28"/>
      <c r="C5" s="29"/>
      <c r="D5" s="29"/>
      <c r="E5" s="29"/>
      <c r="F5" s="29"/>
      <c r="G5" s="29">
        <v>45</v>
      </c>
      <c r="H5" s="29">
        <v>60</v>
      </c>
      <c r="I5" s="29"/>
      <c r="J5" s="29">
        <v>60</v>
      </c>
      <c r="K5" s="31"/>
      <c r="L5" s="32">
        <f t="shared" si="0"/>
        <v>165</v>
      </c>
      <c r="M5" s="47">
        <f t="shared" ref="M5:M25" si="3">9*SUM(B5:K5)-3*D5-2*G5-2*K5-J5-F5</f>
        <v>1335</v>
      </c>
      <c r="N5" s="33"/>
      <c r="O5" s="34">
        <v>50</v>
      </c>
      <c r="P5" s="34"/>
      <c r="Q5" s="34">
        <v>70</v>
      </c>
      <c r="R5" s="34"/>
      <c r="S5" s="34"/>
      <c r="T5" s="29">
        <v>70</v>
      </c>
      <c r="U5" s="34"/>
      <c r="V5" s="34">
        <v>30</v>
      </c>
      <c r="W5" s="36"/>
      <c r="X5" s="32">
        <f t="shared" si="1"/>
        <v>220</v>
      </c>
      <c r="Y5" s="48">
        <f t="shared" ref="Y5:Y25" si="4">2*SUM(N5:W5)+SUM(N5:R5)-N5-O5-P5</f>
        <v>510</v>
      </c>
      <c r="Z5" s="28"/>
      <c r="AA5" s="29"/>
      <c r="AB5" s="29"/>
      <c r="AC5" s="29">
        <v>50</v>
      </c>
      <c r="AD5" s="29">
        <v>70</v>
      </c>
      <c r="AE5" s="29">
        <v>40</v>
      </c>
      <c r="AF5" s="29"/>
      <c r="AG5" s="29">
        <v>50</v>
      </c>
      <c r="AH5" s="29"/>
      <c r="AI5" s="31"/>
      <c r="AJ5" s="32">
        <f t="shared" si="2"/>
        <v>210</v>
      </c>
      <c r="AK5" s="49">
        <f t="shared" ref="AK5:AK25" si="5">10*SUM(Z5:AI5)+SUM(Z5:AD5)-AB5-Z5-AI5-AF5-AH5-AG5</f>
        <v>2170</v>
      </c>
    </row>
    <row r="6" spans="1:37" s="37" customFormat="1" ht="20.25" customHeight="1" x14ac:dyDescent="0.25">
      <c r="A6" s="38" t="s">
        <v>26</v>
      </c>
      <c r="B6" s="28"/>
      <c r="C6" s="29"/>
      <c r="D6" s="29"/>
      <c r="E6" s="29">
        <v>60</v>
      </c>
      <c r="F6" s="29"/>
      <c r="G6" s="29"/>
      <c r="H6" s="29"/>
      <c r="I6" s="29"/>
      <c r="J6" s="29"/>
      <c r="K6" s="31"/>
      <c r="L6" s="32">
        <f t="shared" si="0"/>
        <v>60</v>
      </c>
      <c r="M6" s="47">
        <f t="shared" si="3"/>
        <v>540</v>
      </c>
      <c r="N6" s="33"/>
      <c r="O6" s="34"/>
      <c r="P6" s="34"/>
      <c r="Q6" s="34"/>
      <c r="R6" s="34"/>
      <c r="S6" s="34"/>
      <c r="T6" s="29"/>
      <c r="U6" s="34"/>
      <c r="V6" s="34"/>
      <c r="W6" s="36"/>
      <c r="X6" s="32">
        <f t="shared" si="1"/>
        <v>0</v>
      </c>
      <c r="Y6" s="48">
        <f t="shared" si="4"/>
        <v>0</v>
      </c>
      <c r="Z6" s="28"/>
      <c r="AA6" s="29"/>
      <c r="AB6" s="29"/>
      <c r="AC6" s="29"/>
      <c r="AD6" s="29"/>
      <c r="AE6" s="29"/>
      <c r="AF6" s="29"/>
      <c r="AG6" s="29"/>
      <c r="AH6" s="29"/>
      <c r="AI6" s="31">
        <v>100</v>
      </c>
      <c r="AJ6" s="32">
        <f t="shared" si="2"/>
        <v>100</v>
      </c>
      <c r="AK6" s="49">
        <f t="shared" si="5"/>
        <v>900</v>
      </c>
    </row>
    <row r="7" spans="1:37" s="37" customFormat="1" ht="20.25" customHeight="1" x14ac:dyDescent="0.25">
      <c r="A7" s="38" t="s">
        <v>27</v>
      </c>
      <c r="B7" s="28"/>
      <c r="C7" s="29"/>
      <c r="D7" s="29"/>
      <c r="E7" s="29">
        <v>45</v>
      </c>
      <c r="F7" s="29"/>
      <c r="G7" s="29">
        <v>125</v>
      </c>
      <c r="H7" s="29">
        <v>40</v>
      </c>
      <c r="I7" s="29"/>
      <c r="J7" s="29"/>
      <c r="K7" s="31">
        <v>20</v>
      </c>
      <c r="L7" s="32">
        <f t="shared" si="0"/>
        <v>230</v>
      </c>
      <c r="M7" s="47">
        <f t="shared" si="3"/>
        <v>1780</v>
      </c>
      <c r="N7" s="33"/>
      <c r="O7" s="34"/>
      <c r="P7" s="34">
        <v>95</v>
      </c>
      <c r="Q7" s="34">
        <v>45</v>
      </c>
      <c r="R7" s="34"/>
      <c r="S7" s="34"/>
      <c r="T7" s="29">
        <v>40</v>
      </c>
      <c r="U7" s="34"/>
      <c r="V7" s="34"/>
      <c r="W7" s="36">
        <v>100</v>
      </c>
      <c r="X7" s="32">
        <f t="shared" si="1"/>
        <v>280</v>
      </c>
      <c r="Y7" s="48">
        <f t="shared" si="4"/>
        <v>605</v>
      </c>
      <c r="Z7" s="28"/>
      <c r="AA7" s="29"/>
      <c r="AB7" s="29"/>
      <c r="AC7" s="29"/>
      <c r="AD7" s="29">
        <v>44</v>
      </c>
      <c r="AE7" s="29">
        <v>100</v>
      </c>
      <c r="AF7" s="29"/>
      <c r="AG7" s="29"/>
      <c r="AH7" s="29"/>
      <c r="AI7" s="31">
        <v>45</v>
      </c>
      <c r="AJ7" s="32">
        <f t="shared" si="2"/>
        <v>189</v>
      </c>
      <c r="AK7" s="49">
        <f t="shared" si="5"/>
        <v>1889</v>
      </c>
    </row>
    <row r="8" spans="1:37" s="37" customFormat="1" ht="20.25" customHeight="1" x14ac:dyDescent="0.25">
      <c r="A8" s="38" t="s">
        <v>28</v>
      </c>
      <c r="B8" s="28">
        <v>25</v>
      </c>
      <c r="C8" s="29">
        <v>40</v>
      </c>
      <c r="D8" s="29"/>
      <c r="E8" s="29">
        <v>25</v>
      </c>
      <c r="F8" s="29">
        <v>170</v>
      </c>
      <c r="G8" s="29">
        <v>35</v>
      </c>
      <c r="H8" s="29">
        <v>34</v>
      </c>
      <c r="I8" s="29">
        <v>35</v>
      </c>
      <c r="J8" s="29">
        <v>33</v>
      </c>
      <c r="K8" s="31">
        <v>25</v>
      </c>
      <c r="L8" s="32">
        <f t="shared" si="0"/>
        <v>422</v>
      </c>
      <c r="M8" s="47">
        <f t="shared" si="3"/>
        <v>3475</v>
      </c>
      <c r="N8" s="33">
        <v>35</v>
      </c>
      <c r="O8" s="34">
        <v>30</v>
      </c>
      <c r="P8" s="34">
        <v>13</v>
      </c>
      <c r="Q8" s="34">
        <v>42</v>
      </c>
      <c r="R8" s="34"/>
      <c r="S8" s="34">
        <v>20</v>
      </c>
      <c r="T8" s="29">
        <v>50</v>
      </c>
      <c r="U8" s="34"/>
      <c r="V8" s="34">
        <v>15</v>
      </c>
      <c r="W8" s="36">
        <v>25</v>
      </c>
      <c r="X8" s="32">
        <f t="shared" si="1"/>
        <v>230</v>
      </c>
      <c r="Y8" s="48">
        <f t="shared" si="4"/>
        <v>502</v>
      </c>
      <c r="Z8" s="28">
        <v>28</v>
      </c>
      <c r="AA8" s="29">
        <v>25</v>
      </c>
      <c r="AB8" s="29">
        <v>33</v>
      </c>
      <c r="AC8" s="29">
        <v>34</v>
      </c>
      <c r="AD8" s="29">
        <v>30</v>
      </c>
      <c r="AE8" s="29">
        <v>25</v>
      </c>
      <c r="AF8" s="29">
        <v>30</v>
      </c>
      <c r="AG8" s="29">
        <v>35</v>
      </c>
      <c r="AH8" s="29">
        <v>26</v>
      </c>
      <c r="AI8" s="31">
        <v>30</v>
      </c>
      <c r="AJ8" s="32">
        <f t="shared" si="2"/>
        <v>296</v>
      </c>
      <c r="AK8" s="49">
        <f t="shared" si="5"/>
        <v>2928</v>
      </c>
    </row>
    <row r="9" spans="1:37" s="37" customFormat="1" ht="20.25" customHeight="1" x14ac:dyDescent="0.25">
      <c r="A9" s="38" t="s">
        <v>47</v>
      </c>
      <c r="B9" s="28">
        <v>8</v>
      </c>
      <c r="C9" s="29">
        <v>17</v>
      </c>
      <c r="D9" s="29">
        <v>12</v>
      </c>
      <c r="E9" s="29">
        <v>10</v>
      </c>
      <c r="F9" s="29">
        <v>15</v>
      </c>
      <c r="G9" s="29">
        <v>18</v>
      </c>
      <c r="H9" s="29">
        <v>20</v>
      </c>
      <c r="I9" s="29">
        <v>10</v>
      </c>
      <c r="J9" s="29">
        <v>37</v>
      </c>
      <c r="K9" s="31">
        <v>25</v>
      </c>
      <c r="L9" s="32">
        <f t="shared" si="0"/>
        <v>172</v>
      </c>
      <c r="M9" s="47">
        <f t="shared" si="3"/>
        <v>1374</v>
      </c>
      <c r="N9" s="33">
        <v>20</v>
      </c>
      <c r="O9" s="34">
        <v>38</v>
      </c>
      <c r="P9" s="34">
        <v>6</v>
      </c>
      <c r="Q9" s="34">
        <v>18</v>
      </c>
      <c r="R9" s="34">
        <v>20</v>
      </c>
      <c r="S9" s="34">
        <v>18</v>
      </c>
      <c r="T9" s="29">
        <v>32</v>
      </c>
      <c r="U9" s="34">
        <v>18</v>
      </c>
      <c r="V9" s="34">
        <v>8</v>
      </c>
      <c r="W9" s="36">
        <v>6</v>
      </c>
      <c r="X9" s="32">
        <f t="shared" si="1"/>
        <v>184</v>
      </c>
      <c r="Y9" s="48">
        <f t="shared" si="4"/>
        <v>406</v>
      </c>
      <c r="Z9" s="28">
        <v>12</v>
      </c>
      <c r="AA9" s="29">
        <v>18</v>
      </c>
      <c r="AB9" s="29">
        <v>10</v>
      </c>
      <c r="AC9" s="29">
        <v>25</v>
      </c>
      <c r="AD9" s="29">
        <v>18</v>
      </c>
      <c r="AE9" s="29">
        <v>15</v>
      </c>
      <c r="AF9" s="29">
        <v>30</v>
      </c>
      <c r="AG9" s="29">
        <v>20</v>
      </c>
      <c r="AH9" s="29">
        <v>25</v>
      </c>
      <c r="AI9" s="31">
        <v>35</v>
      </c>
      <c r="AJ9" s="32">
        <f t="shared" si="2"/>
        <v>208</v>
      </c>
      <c r="AK9" s="49">
        <f t="shared" si="5"/>
        <v>2031</v>
      </c>
    </row>
    <row r="10" spans="1:37" s="37" customFormat="1" ht="20.25" customHeight="1" x14ac:dyDescent="0.25">
      <c r="A10" s="38" t="s">
        <v>48</v>
      </c>
      <c r="B10" s="28"/>
      <c r="C10" s="29"/>
      <c r="D10" s="29"/>
      <c r="E10" s="29"/>
      <c r="F10" s="29"/>
      <c r="G10" s="29"/>
      <c r="H10" s="29"/>
      <c r="I10" s="29"/>
      <c r="J10" s="29"/>
      <c r="K10" s="31"/>
      <c r="L10" s="32">
        <f t="shared" si="0"/>
        <v>0</v>
      </c>
      <c r="M10" s="47">
        <f t="shared" si="3"/>
        <v>0</v>
      </c>
      <c r="N10" s="33">
        <v>12</v>
      </c>
      <c r="O10" s="34"/>
      <c r="P10" s="34"/>
      <c r="Q10" s="34"/>
      <c r="R10" s="34">
        <v>12</v>
      </c>
      <c r="S10" s="34"/>
      <c r="T10" s="29"/>
      <c r="U10" s="34"/>
      <c r="V10" s="34">
        <v>8</v>
      </c>
      <c r="W10" s="36">
        <v>6</v>
      </c>
      <c r="X10" s="32">
        <f t="shared" si="1"/>
        <v>38</v>
      </c>
      <c r="Y10" s="48">
        <f t="shared" si="4"/>
        <v>88</v>
      </c>
      <c r="Z10" s="28"/>
      <c r="AA10" s="29"/>
      <c r="AB10" s="29"/>
      <c r="AC10" s="29"/>
      <c r="AD10" s="29"/>
      <c r="AE10" s="29"/>
      <c r="AF10" s="29"/>
      <c r="AG10" s="29"/>
      <c r="AH10" s="29"/>
      <c r="AI10" s="31"/>
      <c r="AJ10" s="32">
        <f t="shared" si="2"/>
        <v>0</v>
      </c>
      <c r="AK10" s="49">
        <f t="shared" si="5"/>
        <v>0</v>
      </c>
    </row>
    <row r="11" spans="1:37" s="37" customFormat="1" ht="20.25" customHeight="1" x14ac:dyDescent="0.25">
      <c r="A11" s="38" t="s">
        <v>31</v>
      </c>
      <c r="B11" s="28">
        <v>2</v>
      </c>
      <c r="C11" s="29">
        <v>2</v>
      </c>
      <c r="D11" s="29"/>
      <c r="E11" s="29">
        <v>2</v>
      </c>
      <c r="F11" s="29">
        <v>2</v>
      </c>
      <c r="G11" s="29">
        <v>3</v>
      </c>
      <c r="H11" s="29">
        <v>2</v>
      </c>
      <c r="I11" s="29">
        <v>1</v>
      </c>
      <c r="J11" s="29">
        <v>2</v>
      </c>
      <c r="K11" s="31">
        <v>2</v>
      </c>
      <c r="L11" s="32">
        <f t="shared" si="0"/>
        <v>18</v>
      </c>
      <c r="M11" s="47">
        <f t="shared" si="3"/>
        <v>148</v>
      </c>
      <c r="N11" s="33">
        <v>2</v>
      </c>
      <c r="O11" s="34">
        <v>1</v>
      </c>
      <c r="P11" s="34">
        <v>2</v>
      </c>
      <c r="Q11" s="34">
        <v>3</v>
      </c>
      <c r="R11" s="34">
        <v>1</v>
      </c>
      <c r="S11" s="34">
        <v>1</v>
      </c>
      <c r="T11" s="29">
        <v>2</v>
      </c>
      <c r="U11" s="34"/>
      <c r="V11" s="34">
        <v>2</v>
      </c>
      <c r="W11" s="36">
        <v>1</v>
      </c>
      <c r="X11" s="32">
        <f t="shared" si="1"/>
        <v>15</v>
      </c>
      <c r="Y11" s="48">
        <f t="shared" si="4"/>
        <v>34</v>
      </c>
      <c r="Z11" s="28">
        <v>1</v>
      </c>
      <c r="AA11" s="29">
        <v>1</v>
      </c>
      <c r="AB11" s="29">
        <v>1</v>
      </c>
      <c r="AC11" s="29">
        <v>1</v>
      </c>
      <c r="AD11" s="29">
        <v>2</v>
      </c>
      <c r="AE11" s="29">
        <v>2</v>
      </c>
      <c r="AF11" s="29">
        <v>1</v>
      </c>
      <c r="AG11" s="29"/>
      <c r="AH11" s="29">
        <v>2</v>
      </c>
      <c r="AI11" s="31">
        <v>3</v>
      </c>
      <c r="AJ11" s="32">
        <f t="shared" si="2"/>
        <v>14</v>
      </c>
      <c r="AK11" s="49">
        <f t="shared" si="5"/>
        <v>138</v>
      </c>
    </row>
    <row r="12" spans="1:37" s="37" customFormat="1" ht="20.25" customHeight="1" x14ac:dyDescent="0.25">
      <c r="A12" s="38" t="s">
        <v>32</v>
      </c>
      <c r="B12" s="28">
        <v>15</v>
      </c>
      <c r="C12" s="29"/>
      <c r="D12" s="29"/>
      <c r="E12" s="29"/>
      <c r="F12" s="29">
        <v>10</v>
      </c>
      <c r="G12" s="29">
        <v>20</v>
      </c>
      <c r="H12" s="29"/>
      <c r="I12" s="29">
        <v>14</v>
      </c>
      <c r="J12" s="29">
        <v>20</v>
      </c>
      <c r="K12" s="31"/>
      <c r="L12" s="32">
        <f t="shared" si="0"/>
        <v>79</v>
      </c>
      <c r="M12" s="47">
        <f t="shared" si="3"/>
        <v>641</v>
      </c>
      <c r="N12" s="33">
        <v>25</v>
      </c>
      <c r="O12" s="34">
        <v>20</v>
      </c>
      <c r="P12" s="39"/>
      <c r="Q12" s="39"/>
      <c r="R12" s="34"/>
      <c r="S12" s="34">
        <v>10</v>
      </c>
      <c r="T12" s="29">
        <v>20</v>
      </c>
      <c r="U12" s="34"/>
      <c r="V12" s="34">
        <v>15</v>
      </c>
      <c r="W12" s="36"/>
      <c r="X12" s="32">
        <f t="shared" si="1"/>
        <v>90</v>
      </c>
      <c r="Y12" s="48">
        <f t="shared" si="4"/>
        <v>180</v>
      </c>
      <c r="Z12" s="28">
        <v>15</v>
      </c>
      <c r="AA12" s="29"/>
      <c r="AB12" s="29"/>
      <c r="AC12" s="29">
        <v>22</v>
      </c>
      <c r="AD12" s="29"/>
      <c r="AE12" s="29">
        <v>20</v>
      </c>
      <c r="AF12" s="29"/>
      <c r="AG12" s="29"/>
      <c r="AH12" s="29"/>
      <c r="AI12" s="31"/>
      <c r="AJ12" s="32">
        <f t="shared" si="2"/>
        <v>57</v>
      </c>
      <c r="AK12" s="49">
        <f t="shared" si="5"/>
        <v>592</v>
      </c>
    </row>
    <row r="13" spans="1:37" s="37" customFormat="1" ht="20.25" customHeight="1" x14ac:dyDescent="0.25">
      <c r="A13" s="40" t="s">
        <v>33</v>
      </c>
      <c r="B13" s="28">
        <v>2</v>
      </c>
      <c r="C13" s="29">
        <v>2</v>
      </c>
      <c r="D13" s="29">
        <v>2</v>
      </c>
      <c r="E13" s="29">
        <v>2</v>
      </c>
      <c r="F13" s="29">
        <v>2</v>
      </c>
      <c r="G13" s="29">
        <v>3</v>
      </c>
      <c r="H13" s="29">
        <v>2</v>
      </c>
      <c r="I13" s="29">
        <v>1</v>
      </c>
      <c r="J13" s="29">
        <v>2</v>
      </c>
      <c r="K13" s="31">
        <v>2</v>
      </c>
      <c r="L13" s="32">
        <f t="shared" si="0"/>
        <v>20</v>
      </c>
      <c r="M13" s="47">
        <f t="shared" si="3"/>
        <v>160</v>
      </c>
      <c r="N13" s="33">
        <v>2</v>
      </c>
      <c r="O13" s="34">
        <v>3</v>
      </c>
      <c r="P13" s="39">
        <v>1</v>
      </c>
      <c r="Q13" s="39">
        <v>2</v>
      </c>
      <c r="R13" s="34">
        <v>1</v>
      </c>
      <c r="S13" s="34">
        <v>2</v>
      </c>
      <c r="T13" s="29">
        <v>2</v>
      </c>
      <c r="U13" s="34">
        <v>2</v>
      </c>
      <c r="V13" s="34">
        <v>1</v>
      </c>
      <c r="W13" s="36">
        <v>2</v>
      </c>
      <c r="X13" s="32">
        <f t="shared" si="1"/>
        <v>18</v>
      </c>
      <c r="Y13" s="48">
        <f t="shared" si="4"/>
        <v>39</v>
      </c>
      <c r="Z13" s="28">
        <v>1</v>
      </c>
      <c r="AA13" s="29">
        <v>2</v>
      </c>
      <c r="AB13" s="29">
        <v>2</v>
      </c>
      <c r="AC13" s="29">
        <v>2</v>
      </c>
      <c r="AD13" s="29">
        <v>3</v>
      </c>
      <c r="AE13" s="29">
        <v>3</v>
      </c>
      <c r="AF13" s="29">
        <v>2</v>
      </c>
      <c r="AG13" s="29">
        <v>2</v>
      </c>
      <c r="AH13" s="29">
        <v>3</v>
      </c>
      <c r="AI13" s="31">
        <v>4</v>
      </c>
      <c r="AJ13" s="41">
        <f t="shared" si="2"/>
        <v>24</v>
      </c>
      <c r="AK13" s="49">
        <f t="shared" si="5"/>
        <v>236</v>
      </c>
    </row>
    <row r="14" spans="1:37" s="37" customFormat="1" ht="20.25" customHeight="1" x14ac:dyDescent="0.25">
      <c r="A14" s="40" t="s">
        <v>34</v>
      </c>
      <c r="B14" s="28">
        <v>2</v>
      </c>
      <c r="C14" s="29">
        <v>2</v>
      </c>
      <c r="D14" s="29">
        <v>2</v>
      </c>
      <c r="E14" s="29">
        <v>2</v>
      </c>
      <c r="F14" s="29">
        <v>2</v>
      </c>
      <c r="G14" s="29">
        <v>3</v>
      </c>
      <c r="H14" s="29">
        <v>2</v>
      </c>
      <c r="I14" s="29">
        <v>2.5</v>
      </c>
      <c r="J14" s="29">
        <v>2</v>
      </c>
      <c r="K14" s="31">
        <v>1</v>
      </c>
      <c r="L14" s="32">
        <f t="shared" si="0"/>
        <v>20.5</v>
      </c>
      <c r="M14" s="47">
        <f t="shared" si="3"/>
        <v>166.5</v>
      </c>
      <c r="N14" s="39">
        <v>1</v>
      </c>
      <c r="O14" s="34">
        <v>2</v>
      </c>
      <c r="P14" s="39">
        <v>1</v>
      </c>
      <c r="Q14" s="39">
        <v>2</v>
      </c>
      <c r="R14" s="34">
        <v>2</v>
      </c>
      <c r="S14" s="34">
        <v>1</v>
      </c>
      <c r="T14" s="29">
        <v>2</v>
      </c>
      <c r="U14" s="34">
        <v>2</v>
      </c>
      <c r="V14" s="34">
        <v>2</v>
      </c>
      <c r="W14" s="36">
        <v>2</v>
      </c>
      <c r="X14" s="32">
        <f t="shared" si="1"/>
        <v>17</v>
      </c>
      <c r="Y14" s="48">
        <f t="shared" si="4"/>
        <v>38</v>
      </c>
      <c r="Z14" s="28">
        <v>1</v>
      </c>
      <c r="AA14" s="29">
        <v>2</v>
      </c>
      <c r="AB14" s="29">
        <v>2</v>
      </c>
      <c r="AC14" s="29">
        <v>1</v>
      </c>
      <c r="AD14" s="29">
        <v>3</v>
      </c>
      <c r="AE14" s="29">
        <v>3</v>
      </c>
      <c r="AF14" s="29">
        <v>2</v>
      </c>
      <c r="AG14" s="29">
        <v>2</v>
      </c>
      <c r="AH14" s="29">
        <v>3</v>
      </c>
      <c r="AI14" s="31">
        <v>4</v>
      </c>
      <c r="AJ14" s="41">
        <f t="shared" si="2"/>
        <v>23</v>
      </c>
      <c r="AK14" s="49">
        <f t="shared" si="5"/>
        <v>225</v>
      </c>
    </row>
    <row r="15" spans="1:37" s="37" customFormat="1" ht="20.25" customHeight="1" x14ac:dyDescent="0.25">
      <c r="A15" s="40" t="s">
        <v>35</v>
      </c>
      <c r="B15" s="28">
        <v>2</v>
      </c>
      <c r="C15" s="29"/>
      <c r="D15" s="29">
        <v>1.25</v>
      </c>
      <c r="E15" s="29"/>
      <c r="F15" s="29"/>
      <c r="G15" s="29"/>
      <c r="H15" s="29"/>
      <c r="I15" s="29"/>
      <c r="J15" s="29"/>
      <c r="K15" s="31">
        <v>1</v>
      </c>
      <c r="L15" s="42">
        <f t="shared" si="0"/>
        <v>4.25</v>
      </c>
      <c r="M15" s="47">
        <f t="shared" si="3"/>
        <v>32.5</v>
      </c>
      <c r="N15" s="39"/>
      <c r="O15" s="34"/>
      <c r="P15" s="39"/>
      <c r="Q15" s="39"/>
      <c r="R15" s="34"/>
      <c r="S15" s="34"/>
      <c r="T15" s="29"/>
      <c r="U15" s="34"/>
      <c r="V15" s="34"/>
      <c r="W15" s="36"/>
      <c r="X15" s="32">
        <f t="shared" si="1"/>
        <v>0</v>
      </c>
      <c r="Y15" s="48">
        <f t="shared" si="4"/>
        <v>0</v>
      </c>
      <c r="Z15" s="28"/>
      <c r="AA15" s="29"/>
      <c r="AB15" s="29"/>
      <c r="AC15" s="29"/>
      <c r="AD15" s="29"/>
      <c r="AE15" s="29"/>
      <c r="AF15" s="29"/>
      <c r="AG15" s="29"/>
      <c r="AH15" s="29"/>
      <c r="AI15" s="31"/>
      <c r="AJ15" s="32">
        <f t="shared" si="2"/>
        <v>0</v>
      </c>
      <c r="AK15" s="49">
        <f t="shared" si="5"/>
        <v>0</v>
      </c>
    </row>
    <row r="16" spans="1:37" s="37" customFormat="1" ht="20.25" customHeight="1" x14ac:dyDescent="0.25">
      <c r="A16" s="40" t="s">
        <v>36</v>
      </c>
      <c r="B16" s="26"/>
      <c r="C16" s="29"/>
      <c r="D16" s="29"/>
      <c r="E16" s="29"/>
      <c r="F16" s="29"/>
      <c r="G16" s="29"/>
      <c r="H16" s="29"/>
      <c r="I16" s="29"/>
      <c r="J16" s="29"/>
      <c r="K16" s="31"/>
      <c r="L16" s="32">
        <f t="shared" si="0"/>
        <v>0</v>
      </c>
      <c r="M16" s="47">
        <f t="shared" si="3"/>
        <v>0</v>
      </c>
      <c r="N16" s="39">
        <v>1</v>
      </c>
      <c r="O16" s="34"/>
      <c r="P16" s="39"/>
      <c r="Q16" s="39"/>
      <c r="R16" s="34"/>
      <c r="S16" s="34"/>
      <c r="T16" s="29">
        <v>1</v>
      </c>
      <c r="U16" s="34"/>
      <c r="V16" s="34"/>
      <c r="W16" s="36"/>
      <c r="X16" s="32">
        <f t="shared" si="1"/>
        <v>2</v>
      </c>
      <c r="Y16" s="48">
        <f t="shared" si="4"/>
        <v>4</v>
      </c>
      <c r="Z16" s="26"/>
      <c r="AA16" s="29"/>
      <c r="AB16" s="29"/>
      <c r="AC16" s="29"/>
      <c r="AD16" s="29"/>
      <c r="AE16" s="29"/>
      <c r="AF16" s="29"/>
      <c r="AG16" s="29"/>
      <c r="AH16" s="29"/>
      <c r="AI16" s="31"/>
      <c r="AJ16" s="32">
        <f t="shared" si="2"/>
        <v>0</v>
      </c>
      <c r="AK16" s="49">
        <f t="shared" si="5"/>
        <v>0</v>
      </c>
    </row>
    <row r="17" spans="1:37" s="37" customFormat="1" ht="20.25" customHeight="1" x14ac:dyDescent="0.25">
      <c r="A17" s="40" t="s">
        <v>37</v>
      </c>
      <c r="B17" s="26"/>
      <c r="C17" s="43"/>
      <c r="D17" s="29"/>
      <c r="E17" s="43"/>
      <c r="F17" s="43"/>
      <c r="G17" s="43"/>
      <c r="H17" s="43"/>
      <c r="I17" s="43"/>
      <c r="J17" s="43"/>
      <c r="K17" s="44"/>
      <c r="L17" s="32">
        <f t="shared" si="0"/>
        <v>0</v>
      </c>
      <c r="M17" s="47">
        <f t="shared" si="3"/>
        <v>0</v>
      </c>
      <c r="N17" s="39"/>
      <c r="O17" s="34"/>
      <c r="P17" s="39"/>
      <c r="Q17" s="39"/>
      <c r="R17" s="34"/>
      <c r="S17" s="34"/>
      <c r="T17" s="29"/>
      <c r="U17" s="34"/>
      <c r="V17" s="34"/>
      <c r="W17" s="36"/>
      <c r="X17" s="32">
        <f t="shared" si="1"/>
        <v>0</v>
      </c>
      <c r="Y17" s="48">
        <f t="shared" si="4"/>
        <v>0</v>
      </c>
      <c r="Z17" s="26"/>
      <c r="AA17" s="29"/>
      <c r="AB17" s="29"/>
      <c r="AC17" s="29"/>
      <c r="AD17" s="29"/>
      <c r="AE17" s="29">
        <v>180</v>
      </c>
      <c r="AF17" s="29"/>
      <c r="AG17" s="29"/>
      <c r="AH17" s="29"/>
      <c r="AI17" s="31"/>
      <c r="AJ17" s="32">
        <f t="shared" si="2"/>
        <v>180</v>
      </c>
      <c r="AK17" s="49">
        <f t="shared" si="5"/>
        <v>1800</v>
      </c>
    </row>
    <row r="18" spans="1:37" s="37" customFormat="1" ht="20.25" customHeight="1" x14ac:dyDescent="0.25">
      <c r="A18" s="40" t="s">
        <v>38</v>
      </c>
      <c r="B18" s="26"/>
      <c r="C18" s="43"/>
      <c r="D18" s="29"/>
      <c r="E18" s="43"/>
      <c r="F18" s="43"/>
      <c r="G18" s="43"/>
      <c r="H18" s="43"/>
      <c r="I18" s="43"/>
      <c r="J18" s="43"/>
      <c r="K18" s="44"/>
      <c r="L18" s="32">
        <f t="shared" si="0"/>
        <v>0</v>
      </c>
      <c r="M18" s="47">
        <f t="shared" si="3"/>
        <v>0</v>
      </c>
      <c r="N18" s="39">
        <v>40</v>
      </c>
      <c r="O18" s="34"/>
      <c r="P18" s="39"/>
      <c r="Q18" s="39"/>
      <c r="R18" s="34">
        <v>40</v>
      </c>
      <c r="S18" s="34"/>
      <c r="T18" s="29"/>
      <c r="U18" s="34"/>
      <c r="V18" s="34"/>
      <c r="W18" s="36">
        <v>40</v>
      </c>
      <c r="X18" s="32">
        <f t="shared" si="1"/>
        <v>120</v>
      </c>
      <c r="Y18" s="48">
        <f t="shared" si="4"/>
        <v>280</v>
      </c>
      <c r="Z18" s="26"/>
      <c r="AA18" s="29"/>
      <c r="AB18" s="29"/>
      <c r="AC18" s="29"/>
      <c r="AD18" s="29"/>
      <c r="AE18" s="29"/>
      <c r="AF18" s="29"/>
      <c r="AG18" s="29"/>
      <c r="AH18" s="29"/>
      <c r="AI18" s="31"/>
      <c r="AJ18" s="32">
        <f t="shared" si="2"/>
        <v>0</v>
      </c>
      <c r="AK18" s="49">
        <f t="shared" si="5"/>
        <v>0</v>
      </c>
    </row>
    <row r="19" spans="1:37" s="37" customFormat="1" ht="20.25" customHeight="1" x14ac:dyDescent="0.25">
      <c r="A19" s="40" t="s">
        <v>39</v>
      </c>
      <c r="B19" s="26"/>
      <c r="C19" s="43"/>
      <c r="D19" s="29"/>
      <c r="E19" s="43"/>
      <c r="F19" s="43"/>
      <c r="G19" s="43"/>
      <c r="H19" s="43"/>
      <c r="I19" s="43"/>
      <c r="J19" s="43"/>
      <c r="K19" s="44"/>
      <c r="L19" s="32">
        <f t="shared" si="0"/>
        <v>0</v>
      </c>
      <c r="M19" s="47">
        <f t="shared" si="3"/>
        <v>0</v>
      </c>
      <c r="N19" s="39">
        <v>80</v>
      </c>
      <c r="O19" s="34">
        <v>15</v>
      </c>
      <c r="P19" s="39">
        <v>15</v>
      </c>
      <c r="Q19" s="39">
        <v>15</v>
      </c>
      <c r="R19" s="34">
        <v>50</v>
      </c>
      <c r="S19" s="34"/>
      <c r="T19" s="29">
        <v>80</v>
      </c>
      <c r="U19" s="34"/>
      <c r="V19" s="34"/>
      <c r="W19" s="36">
        <v>60</v>
      </c>
      <c r="X19" s="32">
        <f t="shared" si="1"/>
        <v>315</v>
      </c>
      <c r="Y19" s="48">
        <f t="shared" si="4"/>
        <v>695</v>
      </c>
      <c r="Z19" s="26"/>
      <c r="AA19" s="29"/>
      <c r="AB19" s="29"/>
      <c r="AC19" s="29"/>
      <c r="AD19" s="29"/>
      <c r="AE19" s="29"/>
      <c r="AF19" s="29"/>
      <c r="AG19" s="29"/>
      <c r="AH19" s="29"/>
      <c r="AI19" s="31"/>
      <c r="AJ19" s="32">
        <f t="shared" si="2"/>
        <v>0</v>
      </c>
      <c r="AK19" s="49">
        <f t="shared" si="5"/>
        <v>0</v>
      </c>
    </row>
    <row r="20" spans="1:37" s="37" customFormat="1" ht="20.25" customHeight="1" x14ac:dyDescent="0.25">
      <c r="A20" s="40" t="s">
        <v>40</v>
      </c>
      <c r="B20" s="26"/>
      <c r="C20" s="43"/>
      <c r="D20" s="29"/>
      <c r="E20" s="43"/>
      <c r="F20" s="43"/>
      <c r="G20" s="43"/>
      <c r="H20" s="43"/>
      <c r="I20" s="43"/>
      <c r="J20" s="43"/>
      <c r="K20" s="44"/>
      <c r="L20" s="32">
        <f t="shared" si="0"/>
        <v>0</v>
      </c>
      <c r="M20" s="47">
        <f t="shared" si="3"/>
        <v>0</v>
      </c>
      <c r="N20" s="39">
        <v>50</v>
      </c>
      <c r="O20" s="34"/>
      <c r="P20" s="39"/>
      <c r="Q20" s="39"/>
      <c r="R20" s="34"/>
      <c r="S20" s="34"/>
      <c r="T20" s="29"/>
      <c r="U20" s="34"/>
      <c r="V20" s="34"/>
      <c r="W20" s="36"/>
      <c r="X20" s="32">
        <f t="shared" si="1"/>
        <v>50</v>
      </c>
      <c r="Y20" s="48">
        <f t="shared" si="4"/>
        <v>100</v>
      </c>
      <c r="Z20" s="26"/>
      <c r="AA20" s="29"/>
      <c r="AB20" s="29"/>
      <c r="AC20" s="29"/>
      <c r="AD20" s="29"/>
      <c r="AE20" s="29"/>
      <c r="AF20" s="29"/>
      <c r="AG20" s="29"/>
      <c r="AH20" s="29"/>
      <c r="AI20" s="31"/>
      <c r="AJ20" s="32">
        <f t="shared" si="2"/>
        <v>0</v>
      </c>
      <c r="AK20" s="49">
        <f t="shared" si="5"/>
        <v>0</v>
      </c>
    </row>
    <row r="21" spans="1:37" s="37" customFormat="1" ht="20.25" customHeight="1" x14ac:dyDescent="0.25">
      <c r="A21" s="40" t="s">
        <v>41</v>
      </c>
      <c r="B21" s="28">
        <v>120</v>
      </c>
      <c r="C21" s="29"/>
      <c r="D21" s="29">
        <v>120</v>
      </c>
      <c r="E21" s="29"/>
      <c r="F21" s="29">
        <v>120</v>
      </c>
      <c r="G21" s="29"/>
      <c r="H21" s="29">
        <v>120</v>
      </c>
      <c r="I21" s="29"/>
      <c r="J21" s="29">
        <v>120</v>
      </c>
      <c r="K21" s="31"/>
      <c r="L21" s="32">
        <f t="shared" si="0"/>
        <v>600</v>
      </c>
      <c r="M21" s="47">
        <f t="shared" si="3"/>
        <v>4800</v>
      </c>
      <c r="N21" s="33"/>
      <c r="O21" s="34"/>
      <c r="P21" s="34">
        <v>120</v>
      </c>
      <c r="Q21" s="34"/>
      <c r="R21" s="34"/>
      <c r="S21" s="34"/>
      <c r="T21" s="29"/>
      <c r="U21" s="34">
        <v>120</v>
      </c>
      <c r="V21" s="34"/>
      <c r="W21" s="36">
        <v>40</v>
      </c>
      <c r="X21" s="32">
        <f t="shared" si="1"/>
        <v>280</v>
      </c>
      <c r="Y21" s="48">
        <f t="shared" si="4"/>
        <v>560</v>
      </c>
      <c r="Z21" s="28"/>
      <c r="AA21" s="29">
        <v>120</v>
      </c>
      <c r="AB21" s="29"/>
      <c r="AC21" s="29">
        <v>120</v>
      </c>
      <c r="AD21" s="29"/>
      <c r="AE21" s="29"/>
      <c r="AF21" s="29"/>
      <c r="AG21" s="29">
        <v>120</v>
      </c>
      <c r="AH21" s="29"/>
      <c r="AI21" s="31">
        <v>120</v>
      </c>
      <c r="AJ21" s="32">
        <f t="shared" si="2"/>
        <v>480</v>
      </c>
      <c r="AK21" s="49">
        <f t="shared" si="5"/>
        <v>4800</v>
      </c>
    </row>
    <row r="22" spans="1:37" s="37" customFormat="1" ht="20.25" customHeight="1" x14ac:dyDescent="0.25">
      <c r="A22" s="40" t="s">
        <v>42</v>
      </c>
      <c r="B22" s="26"/>
      <c r="C22" s="29">
        <v>120</v>
      </c>
      <c r="D22" s="29"/>
      <c r="E22" s="29">
        <v>120</v>
      </c>
      <c r="F22" s="29"/>
      <c r="G22" s="29">
        <v>120</v>
      </c>
      <c r="H22" s="29"/>
      <c r="I22" s="29">
        <v>120</v>
      </c>
      <c r="J22" s="29"/>
      <c r="K22" s="31">
        <v>120</v>
      </c>
      <c r="L22" s="32">
        <f t="shared" si="0"/>
        <v>600</v>
      </c>
      <c r="M22" s="47">
        <f t="shared" si="3"/>
        <v>4920</v>
      </c>
      <c r="N22" s="45"/>
      <c r="O22" s="34"/>
      <c r="P22" s="34"/>
      <c r="Q22" s="34"/>
      <c r="R22" s="34"/>
      <c r="S22" s="34"/>
      <c r="T22" s="29"/>
      <c r="U22" s="34"/>
      <c r="V22" s="34"/>
      <c r="W22" s="36"/>
      <c r="X22" s="32">
        <f t="shared" si="1"/>
        <v>0</v>
      </c>
      <c r="Y22" s="48">
        <f t="shared" si="4"/>
        <v>0</v>
      </c>
      <c r="Z22" s="28">
        <v>120</v>
      </c>
      <c r="AA22" s="29"/>
      <c r="AB22" s="29">
        <v>120</v>
      </c>
      <c r="AC22" s="29"/>
      <c r="AD22" s="29">
        <v>120</v>
      </c>
      <c r="AE22" s="29"/>
      <c r="AF22" s="29">
        <v>120</v>
      </c>
      <c r="AG22" s="29"/>
      <c r="AH22" s="29">
        <v>120</v>
      </c>
      <c r="AI22" s="31"/>
      <c r="AJ22" s="32">
        <f t="shared" si="2"/>
        <v>600</v>
      </c>
      <c r="AK22" s="49">
        <f t="shared" si="5"/>
        <v>5880</v>
      </c>
    </row>
    <row r="23" spans="1:37" s="37" customFormat="1" ht="20.25" customHeight="1" x14ac:dyDescent="0.25">
      <c r="A23" s="40" t="s">
        <v>43</v>
      </c>
      <c r="B23" s="26"/>
      <c r="C23" s="29">
        <v>30</v>
      </c>
      <c r="D23" s="29"/>
      <c r="E23" s="29"/>
      <c r="F23" s="29"/>
      <c r="G23" s="29"/>
      <c r="H23" s="29">
        <v>30</v>
      </c>
      <c r="I23" s="29"/>
      <c r="J23" s="29"/>
      <c r="K23" s="31">
        <v>30</v>
      </c>
      <c r="L23" s="32">
        <f t="shared" si="0"/>
        <v>90</v>
      </c>
      <c r="M23" s="47">
        <f t="shared" si="3"/>
        <v>750</v>
      </c>
      <c r="N23" s="34"/>
      <c r="O23" s="34"/>
      <c r="P23" s="34"/>
      <c r="Q23" s="34"/>
      <c r="R23" s="34"/>
      <c r="S23" s="34"/>
      <c r="T23" s="29"/>
      <c r="U23" s="34"/>
      <c r="V23" s="34"/>
      <c r="W23" s="36"/>
      <c r="X23" s="32">
        <f t="shared" si="1"/>
        <v>0</v>
      </c>
      <c r="Y23" s="48">
        <f t="shared" si="4"/>
        <v>0</v>
      </c>
      <c r="Z23" s="28"/>
      <c r="AA23" s="29"/>
      <c r="AB23" s="29">
        <v>30</v>
      </c>
      <c r="AC23" s="29"/>
      <c r="AD23" s="29"/>
      <c r="AE23" s="29">
        <v>30</v>
      </c>
      <c r="AF23" s="29"/>
      <c r="AG23" s="29">
        <v>30</v>
      </c>
      <c r="AH23" s="29"/>
      <c r="AI23" s="31">
        <v>30</v>
      </c>
      <c r="AJ23" s="32">
        <f t="shared" si="2"/>
        <v>120</v>
      </c>
      <c r="AK23" s="49">
        <f t="shared" si="5"/>
        <v>1140</v>
      </c>
    </row>
    <row r="24" spans="1:37" s="37" customFormat="1" ht="20.25" customHeight="1" x14ac:dyDescent="0.25">
      <c r="A24" s="40" t="s">
        <v>44</v>
      </c>
      <c r="B24" s="26"/>
      <c r="C24" s="29"/>
      <c r="D24" s="29"/>
      <c r="E24" s="29"/>
      <c r="F24" s="29"/>
      <c r="G24" s="29"/>
      <c r="H24" s="29"/>
      <c r="I24" s="29"/>
      <c r="J24" s="29"/>
      <c r="K24" s="31"/>
      <c r="L24" s="32">
        <f t="shared" si="0"/>
        <v>0</v>
      </c>
      <c r="M24" s="47">
        <f t="shared" si="3"/>
        <v>0</v>
      </c>
      <c r="N24" s="34">
        <v>120</v>
      </c>
      <c r="O24" s="34"/>
      <c r="P24" s="34"/>
      <c r="Q24" s="34">
        <v>120</v>
      </c>
      <c r="R24" s="34"/>
      <c r="S24" s="34">
        <v>120</v>
      </c>
      <c r="T24" s="29"/>
      <c r="U24" s="34"/>
      <c r="V24" s="34"/>
      <c r="W24" s="36">
        <v>120</v>
      </c>
      <c r="X24" s="32">
        <f t="shared" si="1"/>
        <v>480</v>
      </c>
      <c r="Y24" s="48">
        <f t="shared" si="4"/>
        <v>1080</v>
      </c>
      <c r="Z24" s="28"/>
      <c r="AA24" s="29"/>
      <c r="AB24" s="29"/>
      <c r="AC24" s="29"/>
      <c r="AD24" s="29"/>
      <c r="AE24" s="29"/>
      <c r="AF24" s="29"/>
      <c r="AG24" s="29"/>
      <c r="AH24" s="29"/>
      <c r="AI24" s="31"/>
      <c r="AJ24" s="32">
        <f t="shared" si="2"/>
        <v>0</v>
      </c>
      <c r="AK24" s="49">
        <f t="shared" si="5"/>
        <v>0</v>
      </c>
    </row>
    <row r="25" spans="1:37" s="37" customFormat="1" ht="20.25" customHeight="1" x14ac:dyDescent="0.25">
      <c r="A25" s="40" t="s">
        <v>45</v>
      </c>
      <c r="B25" s="26"/>
      <c r="C25" s="29"/>
      <c r="D25" s="29"/>
      <c r="E25" s="29"/>
      <c r="F25" s="29"/>
      <c r="G25" s="29"/>
      <c r="H25" s="29"/>
      <c r="I25" s="29"/>
      <c r="J25" s="29"/>
      <c r="K25" s="31"/>
      <c r="L25" s="32">
        <f t="shared" si="0"/>
        <v>0</v>
      </c>
      <c r="M25" s="47">
        <f t="shared" si="3"/>
        <v>0</v>
      </c>
      <c r="N25" s="34"/>
      <c r="O25" s="34">
        <v>120</v>
      </c>
      <c r="P25" s="34"/>
      <c r="Q25" s="34"/>
      <c r="R25" s="34">
        <v>120</v>
      </c>
      <c r="S25" s="34"/>
      <c r="T25" s="29">
        <v>120</v>
      </c>
      <c r="U25" s="34"/>
      <c r="V25" s="34">
        <v>120</v>
      </c>
      <c r="W25" s="36"/>
      <c r="X25" s="32">
        <f t="shared" si="1"/>
        <v>480</v>
      </c>
      <c r="Y25" s="48">
        <f t="shared" si="4"/>
        <v>1080</v>
      </c>
      <c r="Z25" s="28"/>
      <c r="AA25" s="29"/>
      <c r="AB25" s="29"/>
      <c r="AC25" s="29"/>
      <c r="AD25" s="29"/>
      <c r="AE25" s="29"/>
      <c r="AF25" s="29"/>
      <c r="AG25" s="29"/>
      <c r="AH25" s="29"/>
      <c r="AI25" s="31"/>
      <c r="AJ25" s="32">
        <f t="shared" si="2"/>
        <v>0</v>
      </c>
      <c r="AK25" s="49">
        <f t="shared" si="5"/>
        <v>0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2026-05-18T07:17:09Z</dcterms:modified>
</cp:coreProperties>
</file>