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ggagnidze.MOLHSA\Desktop\"/>
    </mc:Choice>
  </mc:AlternateContent>
  <bookViews>
    <workbookView xWindow="0" yWindow="0" windowWidth="24000" windowHeight="10890"/>
  </bookViews>
  <sheets>
    <sheet name="ფასებიც ცხრილი-დანართი 1" sheetId="13" r:id="rId1"/>
  </sheets>
  <definedNames>
    <definedName name="_xlnm.Print_Area" localSheetId="0">'ფასებიც ცხრილი-დანართი 1'!$A$1:$H$27</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2" i="13" l="1"/>
  <c r="I11" i="13"/>
  <c r="H10" i="13" l="1"/>
  <c r="H9" i="13"/>
  <c r="H8" i="13"/>
  <c r="H21" i="13" l="1"/>
  <c r="H34" i="13" s="1"/>
</calcChain>
</file>

<file path=xl/sharedStrings.xml><?xml version="1.0" encoding="utf-8"?>
<sst xmlns="http://schemas.openxmlformats.org/spreadsheetml/2006/main" count="37" uniqueCount="34">
  <si>
    <t>№</t>
  </si>
  <si>
    <t>დასახელება</t>
  </si>
  <si>
    <t>2</t>
  </si>
  <si>
    <t>1</t>
  </si>
  <si>
    <t>სულ ჯამში:</t>
  </si>
  <si>
    <t>ტექნიკური მოთხოვნა</t>
  </si>
  <si>
    <t>რაოდენობა</t>
  </si>
  <si>
    <t>2 კომპლექტი</t>
  </si>
  <si>
    <t>1 კომპლექტი</t>
  </si>
  <si>
    <t>ერთეულის ღირებულება</t>
  </si>
  <si>
    <t>ჯამური ღირებულება</t>
  </si>
  <si>
    <t>მწარმოებელი ქვეყანა</t>
  </si>
  <si>
    <t>მწარმოებელი კომპანია/მოდელი</t>
  </si>
  <si>
    <t>დანართი N1</t>
  </si>
  <si>
    <t>ინფორმაცია მოსაწოდებელი საქონლის დასახელების, რაოდენობის, ვარგისიანობის ვადისა, ტექნიკური მაჩვენებლებისა და ფასების შესახებ</t>
  </si>
  <si>
    <t>ფასების ცხრილი</t>
  </si>
  <si>
    <t>პრეტენდენტის დასახელება: -----------------------------------------------------</t>
  </si>
  <si>
    <t>პრეტენდენტის ხელმოწერა: -------------------------------------------ბ.ა.</t>
  </si>
  <si>
    <t>1. თუ ჩამოთვლილ საქონელზე შემსყიდველის მიერ შემთხვევით მითითებულია კონკრეტული სასაქონლო ნიშანი, მოდელი, წარმოების წყარო და/ან მწარმოებელი, იგულისხმება „მსგავსი“ ან „ეკვივალენტური“.</t>
  </si>
  <si>
    <t>დაბალი ტემპერატურის სტერილიზატორი (პლაზმა)</t>
  </si>
  <si>
    <t>2 კარიანი ინსტრუმენტების რეცხვა-დეზინფექციის მანქანა</t>
  </si>
  <si>
    <t xml:space="preserve">ინსტრუმენტების შესაფუთი უთო </t>
  </si>
  <si>
    <t>ინსტრუმენტების ულტრაბრეგითი გამწმენდი</t>
  </si>
  <si>
    <t>2კარიანი ორთქლის სტერილიზატორი</t>
  </si>
  <si>
    <t>სამედიცინო ინსტრუმენტების და ნაკეთობების შესაფუთი უთო, უჟანგავი მეტალის  (მარტივად წმენდისთვის).  უნდა იყოს აღჭურვილი მართვის ეკრანით. ტემპერატურული დიაპაზონი რეგულირებადი.  უნდა შეეძლოს როგორც დაბალი ტემპერატურისთვის ისე ორთქლის და პლაზმური სტერილიზატორისთვის გამოყენებადი პაკეტების შეფუთვა. აპარატი უნდა იყოს ქაღალდის სხვადასხვა ტიპის შესაფუთ ქარალდზე სამუშაოდ. შეფუთვის სიჩქარე მინიმუმ 10 მეტრი წუთში.</t>
  </si>
  <si>
    <t>წყალგაუმტარი  კლავიატურა, აღჭურვილი ეკრანით. გამოყენებისას ციკლის დრო რეგულირებადი სურვილისამებრ, დროის დიაპაზონი 0-დან 99  წუთამდე ან მეტი.აპარატს უნდა მოყვებოდეს ინსტრუმენტებისთვის მოსათავსებელი კალათა რომელიც უნდა იყოს უჟანგავი მეტალის. აპარატის კაბინის მოცულობა არანაკლებ 25 ლიტრისა, აპარატი უნდა იყოს ასევე დამზადებული უჟანგავი მეტალისგან</t>
  </si>
  <si>
    <r>
      <t xml:space="preserve">სპეციალური სამედიცინო დანიშნულების ნაკეთობების  სტერილიზაციისათვის განკუთვნილი გამჭოლი ტიპის დაბალტემპერატურული პლაზმური სტერილიზატორი ჩაშენებული ვაკუუმით, მიკროპროცესორული მართვით. სტერილიზატორს უნდა ჰქონდეს ორი ავტომატური სლაიდის ტიპის გარების კარი - ინსტრუმენტების ჩატვირთვა და ამოღებისათვის; </t>
    </r>
    <r>
      <rPr>
        <sz val="12"/>
        <rFont val="Calibri"/>
        <family val="2"/>
        <charset val="204"/>
      </rPr>
      <t xml:space="preserve"> საჭიროებისას მხოლოდ ერთი კარის გაღების შესაძლებლობით</t>
    </r>
    <r>
      <rPr>
        <sz val="12"/>
        <rFont val="Calibri"/>
        <family val="2"/>
      </rPr>
      <t xml:space="preserve">. სტერილიზაციის კამერა მართკუთხა ფორმის, მთლიანი მოცულობა, 145 -170 ლ. ტემპერატურა კამერაში ციკლის დროს, 48°C – 55°C . მოქმედი ნივთიერება უნდა იყოს წყალბადის ზეჟანგი H2O2 კასეტური/კარტრიჯული ან ბოთლისმაგვარი კასეტის პარამეტრების ავტომატური  წაკითხვის შესაძლებლობით (ვარგისიანობის ვადა, გამოყენებული ამპულების ან ციკლების რაოდენობა, კასეტის საიდენტიფიკაციო ნომერი)
 </t>
    </r>
    <r>
      <rPr>
        <sz val="12"/>
        <rFont val="Calibri"/>
        <family val="2"/>
        <charset val="204"/>
      </rPr>
      <t>გამოყენებული კასეტები უნდა იყოს უსაფრთხო პერსონალისთვის, მათი უტილიზება უნდა ხდებოდეს ისევე, როგორც უსაფრთხო სამედიცინო ნარჩენების უტილიზება.</t>
    </r>
    <r>
      <rPr>
        <sz val="12"/>
        <rFont val="Calibri"/>
        <family val="2"/>
      </rPr>
      <t xml:space="preserve"> სტერილიზაციის სტანდარტული ციკლის ხანგრძლივობა, არაუმეტეს 60 წუთისა. არხების არმქონე ნაკეთობების სტერილიზაციის ექსპრეს–რეჟიმის ხანგრძლივობა, არაუმეტეს 40 წუთისა.   რთული მოწყობილობების ხანგრძლივი რეჟიმი, არაუმეტეს 70 წუთისა. ციკლის, როგორც ავტომატური, ასევე ხელით შეწყვეტის/გაუქმების შესაძლებლობა შეცდომის წარმოქმნის და მისი დისპლეიზე გამოსახვის შემთხვევაში, პრინტერის ამონაბეჭდზე ციკლის გაუქმების მიზეზის მითითებით. სტერილიზაციის ციკლის დასრულების ან გაუქმების ხმოვანი და ვიზუალური შეტყობინების სისტემა. სტერილიზაციის ციკლის </t>
    </r>
    <r>
      <rPr>
        <sz val="12"/>
        <rFont val="Calibri"/>
        <family val="2"/>
        <charset val="204"/>
      </rPr>
      <t>დასრულებისას სტერილიზებული ინსტრუმენტების ჰაერაცია და გაგრილება არ უნდა იყოს საჭირო.</t>
    </r>
    <r>
      <rPr>
        <sz val="12"/>
        <rFont val="Calibri"/>
        <family val="2"/>
      </rPr>
      <t xml:space="preserve">   თვითდიაგნოსტიკის რეჟიმით. ციკლის პროტოკოლირებისთვის სტერილიზატორს უნდა ჰქონდეს ჩაშენებული პრინტერი. ფერადი თხევადკრისტალური სენსორული დისპლეი 7" ან მეტი, ინფორმაციის გამოსახვისთვის და სტერილიზატორის ფუნქციების მართვისთვის.   კამერის კარების დახურვის მექანიზმი აღჭურვილი უნდა იყოს სლაიდის ტიპის ვერტიკალური მცურავი კარით, კარის ტრაექტორიაზე დაბრკოლებების არსებობის შემთხვევაში კამერის დახურვის გაუქმების სისტემით. სტერილიზატორის კამერაში თაროების/ლანგარის რაოდენობა, არანაკლებ, 2 ცალი, ადვილად მოსახმარი. აპარატს უნდა მოყვებოდეს ასევე მინიმუმ 200 ციკლის  საჭირო კასეტა/კატრიჯი.</t>
    </r>
  </si>
  <si>
    <r>
      <t xml:space="preserve">სამედიცინო სარეცხი აპარატი სამედიცინო ტექნიკური ნაკეთობების და ინსტრუმენტების მაღალი დონის რეცხვა-დეზინფექციისთვის. ხელით ან ავტომატურად გაღებადი შუშის გამჭირვაელ ორი კარით. (მუშაობის პროცესში შესაძლებელი უნდა იყოს დაკვირვება)  სარეცხი აპარატის კამერა, სარეცხი მკლავები, გამათბობელი ავზები  დამზადებული უნდა იყოს მაღალი კლასის (არანაკლებ 316)უჟანგავი ფოლადის მასალისგან.   სარეცხი მანქანის კორპუსი და გარე პანელებიც უჟანგავი ფოლადის არანაკლებ 304 კლასი. კამერის ზომა არანაკლებ 200 ლიტრი მინიმუმ 2 მკლავით განათებით. აღჭურვილი გაგრილების სიტემიტ გამავალი წყლისთვის ,ინტეგრირებული შრობის ფუნქციით. უნდა ჰქონდეს </t>
    </r>
    <r>
      <rPr>
        <sz val="12"/>
        <rFont val="Calibri"/>
        <family val="2"/>
        <charset val="204"/>
      </rPr>
      <t>ფერადი</t>
    </r>
    <r>
      <rPr>
        <sz val="12"/>
        <rFont val="Calibri"/>
        <family val="2"/>
      </rPr>
      <t xml:space="preserve"> სენსორული ტიპის  ეკრანი (მართვის პანელი). უნდა ჰქონდეს კამერის განათება, არანაკლებ HEPA H14 ჰაერის ფილტრი,  ინტერგრირებული პრინტერი </t>
    </r>
    <r>
      <rPr>
        <sz val="12"/>
        <rFont val="Calibri"/>
        <family val="2"/>
        <charset val="204"/>
      </rPr>
      <t xml:space="preserve">და ურიკა უჟანგავი მეტალის, 1 ცალი (სუფთა და სტერილური ზონისთვის). </t>
    </r>
    <r>
      <rPr>
        <sz val="12"/>
        <rFont val="Calibri"/>
        <family val="2"/>
      </rPr>
      <t xml:space="preserve">უნდა მოყვებოდეს 3 ტიპის თარო უჟანგავი მეტალის: სტანდარტული სამედიცინო ინსტრუმენტებისთვის (მინიმუმ ხუთ დონიანი), ანესთეზიის ინსტრუმენტებისთვის და აქსესუარებისთვის და მინიმალურად ინვაზიური ინსტრუმენტებისათვის, მინიმუმ ათი ცალი კალათა, ბადის ტიპის, უჟანგავი მეტალის ინსტრუმენტების ჩასადებად და თაროზე დასალაგებლად. აპარატს უნდა უერთდებოდეს USB მეხსიერების ბარათი სადაც შესაძლებელი უნდა იყოს შენახული ინფორმაციის არქივის გადმოტანა . მიმწოდებელმა უნდა უზრუნველყოს  პროგრამის განახლება ნებისმიერ დროს, საჭიროების შემთხვევაში. აპარატისათვის  საჭირო ხსნარები  უნდა იყოს ხელმისაწვდომი და რეგისტრირებული ადგილობრივ ბაზარზე. </t>
    </r>
  </si>
  <si>
    <t xml:space="preserve">ჰორიზონტალური ორთქლის სტერილიზატორი.  გათვლილი მაღალ ჰოსპიტალურ დატვირთვაზე. მაღალი კლასის (არანაკლებ 304 ) უჟანგავი ლითონისგან დამზადებული კარკასით.ჩაშენებული პრინტერიტ, მიკროპროცესორული მართვით (პროცესების უსაფრთხო მართვა ცაწერისათვის). ავტომატური ვერტიკალური სასრიალო 2 კარით.  შიდა კამერის მოცულობა 300 – 350 ლიტრი. უჟანგავი ფოლადის სასტერილიზაციო მართკუთხა კამერით, მეტალის ხარისხი  316 ან უფრო მაღალი კლასის . სხვადსხვა სტერილიზაცის რეჟიმებით. ორთქლის ჩაშენებული გენერატორით, ელექტრო ვაკუმ პომპით. სარქველებით პნევმატური მართვით, თხევადკრისტალური ფერადი ეკრანით, რომელიც დამონტაჟებული უნდა იყოს კამერის მარცხენა ან მარჯვენა მხარეს. კამერისათვის უნდა მოყვეს უჟანგავი მეტალის თარო - 1 ცალი, ურიკა უანგავი მეტალის ჩატვირთვა/გამოღებისათვის  - 1 ცალი . საჭიროების შემთხვევაში  წყლის დამარბილებელი/გამწმენდი.  ჰეპა ფილტრის არსებობის შემთხვევაში  საჭირო ჰეპა ფილტრების  რაოდენობა (არანაკლებ 2 კომპლექტი).   აპარატს უნდა გააჩნდეს  არანაკლებ სამ წლიანი გარანტია, საგარანტიო პერიოდში აპარატს უსასყიდლოდ, (მიმწოდებლის ხარჯით)  უნდა გაეწიოს გეგმიური ტექნიკური მომსახურება და საჭირო ნაწილების შეცვლა. 
სტერილიზატორს უნდა ჰქონდეს ჩაშენებული გამდინარი წყლის და ორთქლის გაგრილების სისტემა და  მწარმოებლის მიერ წერილობით უნდა დასტურდებოდეს , რომ აპარატიდან  გამდინარე  წყლის  ტემპერატურა  არ აღემატება 70 C და არ დააზიანებს საავადმყოფოში არსებულ  საკანალიზაციო  სისტემას . </t>
  </si>
  <si>
    <t xml:space="preserve">საქონელს უნდა უნდა გააჩნდეს fdaან ce (კლასიფიკაციის შესაბამისი) სერთიფიკატი. მწარმოებელს გააჩნდეს ISO 13485 (ხარისხის სტანდარტი) და  ISO 9001 -(მართვის)  </t>
  </si>
  <si>
    <t>. ტენდერში მონაწილე პრეტენდენტს ჯამურად 2019 წლის 01 იანვრიდან წინამდებარე ტენდერის გამოცხადების დღემდე, უნდა გააჩნდეს არანაკლებ 600 000 (ექვსასი ათასი) ლარის ღირებულების ანალოგიური, სტერილიზაციის სამედიცინო აპარატურის მიწოდების გამოცდილება, რომლის დამადასტურებელი შესაბამისი დოკუმენტაცია პრეტენდენტმა უნდა წარმოადგინოს სატენდერო წინადადებასთან ერთად.</t>
  </si>
  <si>
    <t>მიმწოდებელს ადგილზე (საქართველოში) უნდა ჰყავდეს აპარატურის მწარმოებელი კომპანიის მიერ სერთიფიცირებული და დატრეინინგებული ინჟინრები, ვინც შეძლებს სრულფასოვანი მომსახურების გაწევას შემოთავაზებულ აპარატურაზე, აღნიშნულის დამადასტურებლად სატენდერო წინქადადებასთან ერთად, წარმოდგენილი უნდა იყოს პირის მაიდენთიფიცირებელი დოკუმენტაცია და სერთიფიცირებული ინჟინრების სერთიფიკატები გაცემული მწარმოებლისგან;</t>
  </si>
  <si>
    <t>მწარმოებლის ბროშურები/კატალოგები, ტექსტობრივი და ვიზუალური ინფორმაციით, რომლითაც შეფასდება შემოთავაზებული საქონლის მახასიათებლების სატენდერო დოკუმენტაციით დადგენილ მახასიათებლებთან შესაბამისობა ან/და მწარმოებლის ოფიციალური წერილი, რითაც შემსყიდველ ორგანიზაციას დაუდასტურებს შემოთავაზებული მოდელის შესაბამისობას სატენდერო დოკუმენტაციით განსაზღვრულ მოთხოვნებთან (წარმოდგენილი წერილი შედგენილი უნდა იქნას მწარმოებლის ოფიციალურ ტიტულიან ქახალდზე, რაზედაც ასევე მითითებული უნდა იქნას მწარმოებლის ოფიციალური საკონტაქტო მონაცემები, რათა საჭიროების შემთხვევაში შესაძლებელი იყოს ინფორმაციის გადამოწმება).</t>
  </si>
  <si>
    <t xml:space="preserve">გარანტია 3 წელი.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</si>
</sst>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General"/>
    <numFmt numFmtId="165" formatCode="[$$-409]#,##0.00;[Red]&quot;-&quot;[$$-409]#,##0.00"/>
  </numFmts>
  <fonts count="27">
    <font>
      <sz val="11"/>
      <color rgb="FF000000"/>
      <name val="Calibri1"/>
    </font>
    <font>
      <sz val="11"/>
      <color rgb="FF000000"/>
      <name val="Calibri1"/>
    </font>
    <font>
      <sz val="11"/>
      <color rgb="FF000000"/>
      <name val="Calibri2"/>
    </font>
    <font>
      <sz val="11"/>
      <color rgb="FF000000"/>
      <name val="Calibri"/>
      <family val="2"/>
      <charset val="204"/>
    </font>
    <font>
      <b/>
      <i/>
      <sz val="16"/>
      <color rgb="FF000000"/>
      <name val="Calibri1"/>
    </font>
    <font>
      <b/>
      <i/>
      <u/>
      <sz val="11"/>
      <color rgb="FF000000"/>
      <name val="Calibri1"/>
    </font>
    <font>
      <b/>
      <sz val="12"/>
      <color theme="1"/>
      <name val="Sylfaen"/>
      <family val="1"/>
    </font>
    <font>
      <sz val="12"/>
      <color theme="1"/>
      <name val="Calibri1"/>
    </font>
    <font>
      <b/>
      <sz val="12"/>
      <color theme="1"/>
      <name val="Calibri"/>
      <family val="2"/>
      <charset val="1"/>
    </font>
    <font>
      <b/>
      <sz val="12"/>
      <color theme="1"/>
      <name val="Times New Roman"/>
      <family val="1"/>
      <charset val="1"/>
    </font>
    <font>
      <b/>
      <sz val="12"/>
      <color theme="1"/>
      <name val="Times New Roman2"/>
      <charset val="1"/>
    </font>
    <font>
      <sz val="12"/>
      <color theme="1"/>
      <name val="Calibri"/>
      <family val="2"/>
      <charset val="1"/>
    </font>
    <font>
      <sz val="12"/>
      <color theme="1"/>
      <name val="Sylfaen"/>
      <family val="1"/>
      <charset val="1"/>
    </font>
    <font>
      <sz val="12"/>
      <color theme="1"/>
      <name val="Calibri"/>
      <family val="2"/>
    </font>
    <font>
      <sz val="12"/>
      <color theme="1"/>
      <name val="Calibri1"/>
      <charset val="1"/>
    </font>
    <font>
      <b/>
      <sz val="12"/>
      <color theme="1"/>
      <name val="Calibri1"/>
      <charset val="1"/>
    </font>
    <font>
      <sz val="12"/>
      <color theme="1"/>
      <name val="Sylfaen"/>
      <family val="1"/>
    </font>
    <font>
      <sz val="12"/>
      <name val="Calibri"/>
      <family val="2"/>
    </font>
    <font>
      <sz val="12"/>
      <name val="Calibri"/>
      <family val="2"/>
      <charset val="1"/>
    </font>
    <font>
      <sz val="12"/>
      <name val="Sylfaen"/>
      <family val="1"/>
      <charset val="1"/>
    </font>
    <font>
      <sz val="12"/>
      <name val="Calibri1"/>
      <charset val="1"/>
    </font>
    <font>
      <b/>
      <sz val="12"/>
      <name val="Calibri1"/>
      <charset val="1"/>
    </font>
    <font>
      <b/>
      <sz val="12"/>
      <name val="Sylfaen"/>
      <family val="1"/>
    </font>
    <font>
      <b/>
      <sz val="12"/>
      <name val="Calibri"/>
      <family val="2"/>
      <charset val="1"/>
    </font>
    <font>
      <b/>
      <sz val="12"/>
      <name val="Times New Roman"/>
      <family val="1"/>
      <charset val="1"/>
    </font>
    <font>
      <sz val="12"/>
      <name val="Calibri"/>
      <family val="2"/>
      <charset val="204"/>
    </font>
    <font>
      <sz val="12"/>
      <name val="Calibri1"/>
    </font>
  </fonts>
  <fills count="8">
    <fill>
      <patternFill patternType="none"/>
    </fill>
    <fill>
      <patternFill patternType="gray125"/>
    </fill>
    <fill>
      <patternFill patternType="solid">
        <fgColor rgb="FFF8CBAD"/>
        <bgColor rgb="FFF8CBAD"/>
      </patternFill>
    </fill>
    <fill>
      <patternFill patternType="solid">
        <fgColor rgb="FFC6E0B4"/>
        <bgColor rgb="FFC6E0B4"/>
      </patternFill>
    </fill>
    <fill>
      <patternFill patternType="solid">
        <fgColor rgb="FFC5E0B4"/>
        <bgColor rgb="FFC5E0B4"/>
      </patternFill>
    </fill>
    <fill>
      <patternFill patternType="solid">
        <fgColor theme="0"/>
        <bgColor indexed="64"/>
      </patternFill>
    </fill>
    <fill>
      <patternFill patternType="solid">
        <fgColor theme="0"/>
        <bgColor rgb="FFC6E0B4"/>
      </patternFill>
    </fill>
    <fill>
      <patternFill patternType="solid">
        <fgColor theme="0"/>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6">
    <xf numFmtId="0" fontId="0" fillId="0" borderId="0"/>
    <xf numFmtId="0" fontId="1" fillId="2" borderId="0" applyNumberFormat="0" applyFont="0" applyBorder="0" applyProtection="0"/>
    <xf numFmtId="0" fontId="1" fillId="2" borderId="0" applyNumberFormat="0" applyFont="0" applyBorder="0" applyProtection="0"/>
    <xf numFmtId="0" fontId="1" fillId="3" borderId="0" applyNumberFormat="0" applyFont="0" applyBorder="0" applyProtection="0"/>
    <xf numFmtId="0" fontId="1" fillId="3" borderId="0" applyNumberFormat="0" applyFont="0" applyBorder="0" applyProtection="0"/>
    <xf numFmtId="164" fontId="2" fillId="2" borderId="0" applyBorder="0" applyProtection="0"/>
    <xf numFmtId="164" fontId="2" fillId="4" borderId="0" applyBorder="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xf numFmtId="165" fontId="5" fillId="0" borderId="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9" fontId="1" fillId="0" borderId="0" applyFont="0" applyFill="0" applyBorder="0" applyAlignment="0" applyProtection="0"/>
  </cellStyleXfs>
  <cellXfs count="50">
    <xf numFmtId="0" fontId="0" fillId="0" borderId="0" xfId="0"/>
    <xf numFmtId="9" fontId="6" fillId="5" borderId="0" xfId="25" applyFont="1" applyFill="1" applyBorder="1" applyAlignment="1">
      <alignment vertical="center"/>
    </xf>
    <xf numFmtId="9" fontId="7" fillId="5" borderId="0" xfId="25" applyFont="1" applyFill="1"/>
    <xf numFmtId="9" fontId="8" fillId="5" borderId="0" xfId="25" applyFont="1" applyFill="1" applyBorder="1" applyAlignment="1">
      <alignment vertical="center"/>
    </xf>
    <xf numFmtId="1" fontId="8" fillId="5" borderId="1" xfId="25" applyNumberFormat="1" applyFont="1" applyFill="1" applyBorder="1" applyAlignment="1">
      <alignment horizontal="center" vertical="center"/>
    </xf>
    <xf numFmtId="9" fontId="9" fillId="5" borderId="1" xfId="25" applyFont="1" applyFill="1" applyBorder="1" applyAlignment="1" applyProtection="1">
      <alignment horizontal="center" vertical="center" wrapText="1"/>
      <protection locked="0"/>
    </xf>
    <xf numFmtId="9" fontId="10" fillId="6" borderId="1" xfId="25" applyFont="1" applyFill="1" applyBorder="1" applyAlignment="1" applyProtection="1">
      <alignment horizontal="center" vertical="center" wrapText="1"/>
      <protection locked="0"/>
    </xf>
    <xf numFmtId="2" fontId="10" fillId="6" borderId="1" xfId="25" applyNumberFormat="1" applyFont="1" applyFill="1" applyBorder="1" applyAlignment="1" applyProtection="1">
      <alignment horizontal="center" vertical="center" wrapText="1"/>
      <protection locked="0"/>
    </xf>
    <xf numFmtId="1" fontId="11" fillId="5" borderId="1" xfId="25" applyNumberFormat="1" applyFont="1" applyFill="1" applyBorder="1" applyAlignment="1">
      <alignment horizontal="center" vertical="center" wrapText="1"/>
    </xf>
    <xf numFmtId="9" fontId="12" fillId="5" borderId="1" xfId="25" applyFont="1" applyFill="1" applyBorder="1" applyAlignment="1">
      <alignment horizontal="left" vertical="center" wrapText="1"/>
    </xf>
    <xf numFmtId="9" fontId="14" fillId="5" borderId="1" xfId="25" applyFont="1" applyFill="1" applyBorder="1" applyAlignment="1">
      <alignment horizontal="center" vertical="center" wrapText="1"/>
    </xf>
    <xf numFmtId="0" fontId="15" fillId="5" borderId="1" xfId="25" applyNumberFormat="1" applyFont="1" applyFill="1" applyBorder="1" applyAlignment="1">
      <alignment horizontal="center" vertical="center" wrapText="1"/>
    </xf>
    <xf numFmtId="2" fontId="15" fillId="5" borderId="1" xfId="25" applyNumberFormat="1" applyFont="1" applyFill="1" applyBorder="1" applyAlignment="1">
      <alignment horizontal="center" vertical="center" wrapText="1"/>
    </xf>
    <xf numFmtId="9" fontId="7" fillId="5" borderId="0" xfId="25" applyFont="1" applyFill="1" applyAlignment="1">
      <alignment wrapText="1"/>
    </xf>
    <xf numFmtId="9" fontId="12" fillId="7" borderId="1" xfId="25" applyFont="1" applyFill="1" applyBorder="1" applyAlignment="1">
      <alignment horizontal="left" vertical="center" wrapText="1"/>
    </xf>
    <xf numFmtId="9" fontId="17" fillId="5" borderId="1" xfId="25" applyFont="1" applyFill="1" applyBorder="1" applyAlignment="1">
      <alignment horizontal="left" vertical="center" wrapText="1"/>
    </xf>
    <xf numFmtId="0" fontId="8" fillId="5" borderId="1" xfId="25" applyNumberFormat="1" applyFont="1" applyFill="1" applyBorder="1" applyAlignment="1">
      <alignment horizontal="center" vertical="center" wrapText="1"/>
    </xf>
    <xf numFmtId="2" fontId="8" fillId="5" borderId="1" xfId="25" applyNumberFormat="1" applyFont="1" applyFill="1" applyBorder="1" applyAlignment="1">
      <alignment horizontal="center" vertical="center" wrapText="1"/>
    </xf>
    <xf numFmtId="9" fontId="13" fillId="5" borderId="0" xfId="25" applyFont="1" applyFill="1" applyAlignment="1">
      <alignment wrapText="1"/>
    </xf>
    <xf numFmtId="1" fontId="18" fillId="5" borderId="1" xfId="25" applyNumberFormat="1" applyFont="1" applyFill="1" applyBorder="1" applyAlignment="1">
      <alignment horizontal="center" vertical="center" wrapText="1"/>
    </xf>
    <xf numFmtId="9" fontId="19" fillId="7" borderId="1" xfId="25" applyFont="1" applyFill="1" applyBorder="1" applyAlignment="1">
      <alignment horizontal="left" vertical="center" wrapText="1"/>
    </xf>
    <xf numFmtId="9" fontId="18" fillId="0" borderId="1" xfId="25" applyFont="1" applyBorder="1" applyAlignment="1">
      <alignment horizontal="left" vertical="center" wrapText="1"/>
    </xf>
    <xf numFmtId="9" fontId="20" fillId="0" borderId="1" xfId="25" applyFont="1" applyBorder="1" applyAlignment="1">
      <alignment horizontal="center" vertical="center" wrapText="1"/>
    </xf>
    <xf numFmtId="0" fontId="21" fillId="0" borderId="1" xfId="25" applyNumberFormat="1" applyFont="1" applyFill="1" applyBorder="1" applyAlignment="1">
      <alignment horizontal="center" vertical="center" wrapText="1"/>
    </xf>
    <xf numFmtId="2" fontId="21" fillId="0" borderId="1" xfId="25" applyNumberFormat="1" applyFont="1" applyFill="1" applyBorder="1" applyAlignment="1">
      <alignment horizontal="center" vertical="center" wrapText="1"/>
    </xf>
    <xf numFmtId="9" fontId="20" fillId="0" borderId="0" xfId="25" applyFont="1" applyAlignment="1">
      <alignment wrapText="1"/>
    </xf>
    <xf numFmtId="9" fontId="15" fillId="5" borderId="3" xfId="25" applyFont="1" applyFill="1" applyBorder="1" applyAlignment="1">
      <alignment vertical="center" wrapText="1"/>
    </xf>
    <xf numFmtId="9" fontId="15" fillId="5" borderId="2" xfId="25" applyFont="1" applyFill="1" applyBorder="1" applyAlignment="1">
      <alignment horizontal="center" vertical="center" wrapText="1"/>
    </xf>
    <xf numFmtId="1" fontId="13" fillId="5" borderId="0" xfId="25" applyNumberFormat="1" applyFont="1" applyFill="1"/>
    <xf numFmtId="2" fontId="7" fillId="5" borderId="0" xfId="25" applyNumberFormat="1" applyFont="1" applyFill="1"/>
    <xf numFmtId="9" fontId="22" fillId="5" borderId="0" xfId="25" applyFont="1" applyFill="1" applyBorder="1" applyAlignment="1">
      <alignment vertical="center"/>
    </xf>
    <xf numFmtId="9" fontId="23" fillId="5" borderId="0" xfId="25" applyFont="1" applyFill="1" applyBorder="1" applyAlignment="1">
      <alignment vertical="center"/>
    </xf>
    <xf numFmtId="9" fontId="24" fillId="5" borderId="1" xfId="25" applyFont="1" applyFill="1" applyBorder="1" applyAlignment="1" applyProtection="1">
      <alignment horizontal="center" vertical="center" wrapText="1"/>
      <protection locked="0"/>
    </xf>
    <xf numFmtId="9" fontId="26" fillId="5" borderId="0" xfId="25" applyFont="1" applyFill="1" applyAlignment="1">
      <alignment wrapText="1"/>
    </xf>
    <xf numFmtId="9" fontId="15" fillId="5" borderId="2" xfId="25" applyFont="1" applyFill="1" applyBorder="1" applyAlignment="1">
      <alignment horizontal="center" vertical="center" wrapText="1"/>
    </xf>
    <xf numFmtId="9" fontId="15" fillId="5" borderId="3" xfId="25" applyFont="1" applyFill="1" applyBorder="1" applyAlignment="1">
      <alignment horizontal="center" vertical="center" wrapText="1"/>
    </xf>
    <xf numFmtId="9" fontId="6" fillId="5" borderId="0" xfId="25" applyFont="1" applyFill="1" applyBorder="1" applyAlignment="1">
      <alignment horizontal="right" vertical="center"/>
    </xf>
    <xf numFmtId="9" fontId="6" fillId="5" borderId="0" xfId="25" applyFont="1" applyFill="1" applyBorder="1" applyAlignment="1">
      <alignment horizontal="center" vertical="center"/>
    </xf>
    <xf numFmtId="9" fontId="6" fillId="5" borderId="0" xfId="25" applyFont="1" applyFill="1" applyBorder="1" applyAlignment="1">
      <alignment horizontal="left" vertical="center"/>
    </xf>
    <xf numFmtId="1" fontId="16" fillId="5" borderId="0" xfId="25" applyNumberFormat="1" applyFont="1" applyFill="1" applyAlignment="1">
      <alignment horizontal="left"/>
    </xf>
    <xf numFmtId="1" fontId="16" fillId="5" borderId="0" xfId="25" applyNumberFormat="1" applyFont="1" applyFill="1" applyAlignment="1">
      <alignment horizontal="center"/>
    </xf>
    <xf numFmtId="1" fontId="16" fillId="5" borderId="0" xfId="25" applyNumberFormat="1" applyFont="1" applyFill="1" applyAlignment="1">
      <alignment horizontal="left" vertical="center" wrapText="1"/>
    </xf>
    <xf numFmtId="1" fontId="16" fillId="5" borderId="0" xfId="25" applyNumberFormat="1" applyFont="1" applyFill="1" applyAlignment="1">
      <alignment horizontal="left" vertical="center"/>
    </xf>
    <xf numFmtId="1" fontId="13" fillId="5" borderId="0" xfId="25" applyNumberFormat="1" applyFont="1" applyFill="1" applyAlignment="1">
      <alignment horizontal="center"/>
    </xf>
    <xf numFmtId="1" fontId="18" fillId="5" borderId="2" xfId="25" applyNumberFormat="1" applyFont="1" applyFill="1" applyBorder="1" applyAlignment="1">
      <alignment horizontal="center" vertical="center" wrapText="1"/>
    </xf>
    <xf numFmtId="9" fontId="19" fillId="7" borderId="3" xfId="25" applyFont="1" applyFill="1" applyBorder="1" applyAlignment="1">
      <alignment horizontal="left" vertical="center" wrapText="1"/>
    </xf>
    <xf numFmtId="9" fontId="18" fillId="0" borderId="3" xfId="25" applyFont="1" applyBorder="1" applyAlignment="1">
      <alignment horizontal="left" vertical="center" wrapText="1"/>
    </xf>
    <xf numFmtId="9" fontId="20" fillId="0" borderId="3" xfId="25" applyFont="1" applyBorder="1" applyAlignment="1">
      <alignment horizontal="center" vertical="center" wrapText="1"/>
    </xf>
    <xf numFmtId="9" fontId="20" fillId="0" borderId="2" xfId="25" applyFont="1" applyBorder="1" applyAlignment="1">
      <alignment horizontal="center" vertical="center" wrapText="1"/>
    </xf>
    <xf numFmtId="2" fontId="21" fillId="0" borderId="0" xfId="25" applyNumberFormat="1" applyFont="1" applyFill="1" applyBorder="1" applyAlignment="1">
      <alignment horizontal="center" vertical="center" wrapText="1"/>
    </xf>
  </cellXfs>
  <cellStyles count="26">
    <cellStyle name="40% - Accent2 2" xfId="1"/>
    <cellStyle name="40% - Accent2 3" xfId="2"/>
    <cellStyle name="40% - Accent6 2" xfId="3"/>
    <cellStyle name="40% - Accent6 3" xfId="4"/>
    <cellStyle name="Excel Built-in 40% - Accent2" xfId="5"/>
    <cellStyle name="Excel Built-in 40% - Accent6" xfId="6"/>
    <cellStyle name="Excel Built-in Normal" xfId="7"/>
    <cellStyle name="Heading" xfId="8"/>
    <cellStyle name="Heading1" xfId="9"/>
    <cellStyle name="Normal" xfId="0" builtinId="0" customBuiltin="1"/>
    <cellStyle name="Normal 2" xfId="10"/>
    <cellStyle name="Normal 2 2" xfId="11"/>
    <cellStyle name="Normal 2 3" xfId="12"/>
    <cellStyle name="Normal 3" xfId="13"/>
    <cellStyle name="Normal 3 2" xfId="14"/>
    <cellStyle name="Normal 3 3" xfId="15"/>
    <cellStyle name="Normal 4" xfId="16"/>
    <cellStyle name="Normal 5" xfId="17"/>
    <cellStyle name="Normal 6" xfId="18"/>
    <cellStyle name="Normal 7" xfId="19"/>
    <cellStyle name="Percent" xfId="25" builtinId="5"/>
    <cellStyle name="Result" xfId="20"/>
    <cellStyle name="Result2" xfId="21"/>
    <cellStyle name="Обычный 5" xfId="22"/>
    <cellStyle name="Обычный 5 2" xfId="23"/>
    <cellStyle name="Обычный 5 3"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4"/>
  <sheetViews>
    <sheetView tabSelected="1" view="pageBreakPreview" topLeftCell="A10" zoomScale="60" zoomScaleNormal="70" workbookViewId="0">
      <selection activeCell="D16" sqref="D16"/>
    </sheetView>
  </sheetViews>
  <sheetFormatPr defaultRowHeight="15.75"/>
  <cols>
    <col min="1" max="1" width="4.25" style="28" customWidth="1"/>
    <col min="2" max="2" width="25.625" style="13" customWidth="1"/>
    <col min="3" max="3" width="188.25" style="33" customWidth="1"/>
    <col min="4" max="6" width="14.125" style="2" customWidth="1"/>
    <col min="7" max="7" width="14.5" style="2" customWidth="1"/>
    <col min="8" max="8" width="14" style="29" customWidth="1"/>
    <col min="9" max="9" width="159.625" style="2" customWidth="1"/>
    <col min="10" max="16384" width="9" style="2"/>
  </cols>
  <sheetData>
    <row r="1" spans="1:9" ht="26.25" customHeight="1">
      <c r="A1" s="1"/>
      <c r="B1" s="1"/>
      <c r="C1" s="30"/>
      <c r="D1" s="1"/>
      <c r="E1" s="1"/>
      <c r="F1" s="36" t="s">
        <v>13</v>
      </c>
      <c r="G1" s="36"/>
      <c r="H1" s="36"/>
    </row>
    <row r="2" spans="1:9" ht="26.25" customHeight="1">
      <c r="A2" s="1"/>
      <c r="B2" s="1"/>
      <c r="C2" s="30"/>
      <c r="D2" s="1"/>
      <c r="E2" s="1"/>
      <c r="F2" s="1"/>
      <c r="G2" s="1"/>
      <c r="H2" s="1"/>
    </row>
    <row r="3" spans="1:9" ht="26.25" customHeight="1">
      <c r="A3" s="37" t="s">
        <v>14</v>
      </c>
      <c r="B3" s="37"/>
      <c r="C3" s="37"/>
      <c r="D3" s="37"/>
      <c r="E3" s="37"/>
      <c r="F3" s="37"/>
      <c r="G3" s="37"/>
      <c r="H3" s="37"/>
    </row>
    <row r="4" spans="1:9" ht="26.25" customHeight="1">
      <c r="A4" s="37" t="s">
        <v>15</v>
      </c>
      <c r="B4" s="37"/>
      <c r="C4" s="37"/>
      <c r="D4" s="37"/>
      <c r="E4" s="37"/>
      <c r="F4" s="37"/>
      <c r="G4" s="37"/>
      <c r="H4" s="37"/>
    </row>
    <row r="5" spans="1:9" ht="26.25" customHeight="1">
      <c r="A5" s="38" t="s">
        <v>16</v>
      </c>
      <c r="B5" s="38"/>
      <c r="C5" s="38"/>
      <c r="D5" s="38"/>
      <c r="E5" s="38"/>
      <c r="F5" s="38"/>
      <c r="G5" s="38"/>
      <c r="H5" s="38"/>
    </row>
    <row r="6" spans="1:9" ht="24" customHeight="1">
      <c r="A6" s="3"/>
      <c r="B6" s="3"/>
      <c r="C6" s="31"/>
      <c r="D6" s="3"/>
      <c r="E6" s="3"/>
      <c r="F6" s="3"/>
      <c r="G6" s="3"/>
      <c r="H6" s="3"/>
    </row>
    <row r="7" spans="1:9" ht="66" customHeight="1">
      <c r="A7" s="4" t="s">
        <v>0</v>
      </c>
      <c r="B7" s="5" t="s">
        <v>1</v>
      </c>
      <c r="C7" s="32" t="s">
        <v>5</v>
      </c>
      <c r="D7" s="6" t="s">
        <v>6</v>
      </c>
      <c r="E7" s="6" t="s">
        <v>11</v>
      </c>
      <c r="F7" s="6" t="s">
        <v>12</v>
      </c>
      <c r="G7" s="6" t="s">
        <v>9</v>
      </c>
      <c r="H7" s="7" t="s">
        <v>10</v>
      </c>
    </row>
    <row r="8" spans="1:9" s="13" customFormat="1" ht="244.5" customHeight="1">
      <c r="A8" s="8" t="s">
        <v>3</v>
      </c>
      <c r="B8" s="9" t="s">
        <v>23</v>
      </c>
      <c r="C8" s="15" t="s">
        <v>28</v>
      </c>
      <c r="D8" s="10" t="s">
        <v>7</v>
      </c>
      <c r="E8" s="10"/>
      <c r="F8" s="10"/>
      <c r="G8" s="11"/>
      <c r="H8" s="12">
        <f>G8*2</f>
        <v>0</v>
      </c>
    </row>
    <row r="9" spans="1:9" s="13" customFormat="1" ht="257.25" customHeight="1">
      <c r="A9" s="8" t="s">
        <v>2</v>
      </c>
      <c r="B9" s="14" t="s">
        <v>19</v>
      </c>
      <c r="C9" s="15" t="s">
        <v>26</v>
      </c>
      <c r="D9" s="10" t="s">
        <v>8</v>
      </c>
      <c r="E9" s="10"/>
      <c r="F9" s="10"/>
      <c r="G9" s="11"/>
      <c r="H9" s="12">
        <f>G9</f>
        <v>0</v>
      </c>
    </row>
    <row r="10" spans="1:9" s="18" customFormat="1" ht="157.5" customHeight="1">
      <c r="A10" s="8">
        <v>3</v>
      </c>
      <c r="B10" s="14" t="s">
        <v>20</v>
      </c>
      <c r="C10" s="15" t="s">
        <v>27</v>
      </c>
      <c r="D10" s="10" t="s">
        <v>8</v>
      </c>
      <c r="E10" s="10"/>
      <c r="F10" s="10"/>
      <c r="G10" s="16"/>
      <c r="H10" s="17">
        <f>G10</f>
        <v>0</v>
      </c>
    </row>
    <row r="11" spans="1:9" s="25" customFormat="1" ht="47.25">
      <c r="A11" s="19">
        <v>4</v>
      </c>
      <c r="B11" s="20" t="s">
        <v>21</v>
      </c>
      <c r="C11" s="21" t="s">
        <v>24</v>
      </c>
      <c r="D11" s="22" t="s">
        <v>8</v>
      </c>
      <c r="E11" s="22"/>
      <c r="F11" s="22"/>
      <c r="G11" s="22"/>
      <c r="H11" s="23"/>
      <c r="I11" s="24">
        <f>H11</f>
        <v>0</v>
      </c>
    </row>
    <row r="12" spans="1:9" s="25" customFormat="1" ht="54">
      <c r="A12" s="19">
        <v>5</v>
      </c>
      <c r="B12" s="20" t="s">
        <v>22</v>
      </c>
      <c r="C12" s="21" t="s">
        <v>25</v>
      </c>
      <c r="D12" s="22" t="s">
        <v>8</v>
      </c>
      <c r="E12" s="22"/>
      <c r="F12" s="22"/>
      <c r="G12" s="22"/>
      <c r="H12" s="23"/>
      <c r="I12" s="24">
        <f>H12</f>
        <v>0</v>
      </c>
    </row>
    <row r="13" spans="1:9" s="25" customFormat="1" ht="18">
      <c r="A13" s="44"/>
      <c r="B13" s="45"/>
      <c r="C13" s="46"/>
      <c r="D13" s="47"/>
      <c r="E13" s="47"/>
      <c r="F13" s="47"/>
      <c r="G13" s="48"/>
      <c r="H13" s="23"/>
      <c r="I13" s="49"/>
    </row>
    <row r="14" spans="1:9" s="25" customFormat="1" ht="18">
      <c r="A14" s="44"/>
      <c r="B14" s="45"/>
      <c r="C14" s="46" t="s">
        <v>29</v>
      </c>
      <c r="D14" s="47"/>
      <c r="E14" s="47"/>
      <c r="F14" s="47"/>
      <c r="G14" s="48"/>
      <c r="H14" s="23"/>
      <c r="I14" s="49"/>
    </row>
    <row r="15" spans="1:9" s="25" customFormat="1" ht="47.25">
      <c r="A15" s="44"/>
      <c r="B15" s="45"/>
      <c r="C15" s="46" t="s">
        <v>30</v>
      </c>
      <c r="D15" s="47"/>
      <c r="E15" s="47"/>
      <c r="F15" s="47"/>
      <c r="G15" s="48"/>
      <c r="H15" s="23"/>
      <c r="I15" s="49"/>
    </row>
    <row r="16" spans="1:9" s="25" customFormat="1" ht="47.25">
      <c r="A16" s="44"/>
      <c r="B16" s="45"/>
      <c r="C16" s="46" t="s">
        <v>31</v>
      </c>
      <c r="D16" s="47"/>
      <c r="E16" s="47"/>
      <c r="F16" s="47"/>
      <c r="G16" s="48"/>
      <c r="H16" s="23"/>
      <c r="I16" s="49"/>
    </row>
    <row r="17" spans="1:9" s="25" customFormat="1" ht="63">
      <c r="A17" s="44"/>
      <c r="B17" s="45"/>
      <c r="C17" s="46" t="s">
        <v>32</v>
      </c>
      <c r="D17" s="47"/>
      <c r="E17" s="47"/>
      <c r="F17" s="47"/>
      <c r="G17" s="48"/>
      <c r="H17" s="23"/>
      <c r="I17" s="49"/>
    </row>
    <row r="18" spans="1:9" s="25" customFormat="1" ht="18">
      <c r="A18" s="44"/>
      <c r="B18" s="45"/>
      <c r="C18" s="46" t="s">
        <v>33</v>
      </c>
      <c r="D18" s="47"/>
      <c r="E18" s="47"/>
      <c r="F18" s="47"/>
      <c r="G18" s="48"/>
      <c r="H18" s="23"/>
      <c r="I18" s="49"/>
    </row>
    <row r="19" spans="1:9" s="25" customFormat="1" ht="18">
      <c r="A19" s="44"/>
      <c r="B19" s="45"/>
      <c r="C19" s="46"/>
      <c r="D19" s="47"/>
      <c r="E19" s="47"/>
      <c r="F19" s="47"/>
      <c r="G19" s="48"/>
      <c r="H19" s="23"/>
      <c r="I19" s="49"/>
    </row>
    <row r="20" spans="1:9" s="25" customFormat="1" ht="18">
      <c r="A20" s="44"/>
      <c r="B20" s="45"/>
      <c r="C20" s="46"/>
      <c r="D20" s="47"/>
      <c r="E20" s="47"/>
      <c r="F20" s="47"/>
      <c r="G20" s="48"/>
      <c r="H20" s="23"/>
      <c r="I20" s="49"/>
    </row>
    <row r="21" spans="1:9" s="13" customFormat="1" ht="15" customHeight="1">
      <c r="A21" s="34" t="s">
        <v>4</v>
      </c>
      <c r="B21" s="35"/>
      <c r="C21" s="35"/>
      <c r="D21" s="26"/>
      <c r="E21" s="26"/>
      <c r="F21" s="26"/>
      <c r="G21" s="27"/>
      <c r="H21" s="12">
        <f>SUM(H8:H10)</f>
        <v>0</v>
      </c>
    </row>
    <row r="23" spans="1:9" ht="18">
      <c r="A23" s="39" t="s">
        <v>17</v>
      </c>
      <c r="B23" s="39"/>
      <c r="C23" s="39"/>
      <c r="D23" s="39"/>
      <c r="E23" s="39"/>
      <c r="F23" s="39"/>
      <c r="G23" s="39"/>
      <c r="H23" s="39"/>
    </row>
    <row r="24" spans="1:9" ht="18">
      <c r="A24" s="40"/>
      <c r="B24" s="40"/>
      <c r="C24" s="40"/>
      <c r="D24" s="40"/>
      <c r="E24" s="40"/>
      <c r="F24" s="40"/>
      <c r="G24" s="40"/>
      <c r="H24" s="40"/>
    </row>
    <row r="25" spans="1:9" ht="33" customHeight="1">
      <c r="A25" s="41" t="s">
        <v>18</v>
      </c>
      <c r="B25" s="42"/>
      <c r="C25" s="42"/>
      <c r="D25" s="42"/>
      <c r="E25" s="42"/>
      <c r="F25" s="42"/>
      <c r="G25" s="42"/>
      <c r="H25" s="42"/>
    </row>
    <row r="26" spans="1:9" ht="18">
      <c r="A26" s="39"/>
      <c r="B26" s="39"/>
      <c r="C26" s="39"/>
      <c r="D26" s="39"/>
      <c r="E26" s="39"/>
      <c r="F26" s="39"/>
      <c r="G26" s="39"/>
      <c r="H26" s="39"/>
    </row>
    <row r="27" spans="1:9">
      <c r="A27" s="43"/>
      <c r="B27" s="43"/>
      <c r="C27" s="43"/>
      <c r="D27" s="43"/>
      <c r="E27" s="43"/>
      <c r="F27" s="43"/>
      <c r="G27" s="43"/>
      <c r="H27" s="43"/>
    </row>
    <row r="34" spans="8:8">
      <c r="H34" s="29">
        <f>H21*H23</f>
        <v>0</v>
      </c>
    </row>
  </sheetData>
  <mergeCells count="10">
    <mergeCell ref="A23:H23"/>
    <mergeCell ref="A24:H24"/>
    <mergeCell ref="A25:H25"/>
    <mergeCell ref="A26:H26"/>
    <mergeCell ref="A27:H27"/>
    <mergeCell ref="A21:C21"/>
    <mergeCell ref="F1:H1"/>
    <mergeCell ref="A3:H3"/>
    <mergeCell ref="A4:H4"/>
    <mergeCell ref="A5:H5"/>
  </mergeCells>
  <pageMargins left="0.25" right="0.25" top="0.75" bottom="0.75" header="0.3" footer="0.3"/>
  <pageSetup paperSize="9" scale="43" orientation="landscape" r:id="rId1"/>
</worksheet>
</file>

<file path=docProps/app.xml><?xml version="1.0" encoding="utf-8"?>
<Properties xmlns="http://schemas.openxmlformats.org/officeDocument/2006/extended-properties" xmlns:vt="http://schemas.openxmlformats.org/officeDocument/2006/docPropsVTypes">
  <TotalTime>148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ფასებიც ცხრილი-დანართი 1</vt:lpstr>
      <vt:lpstr>'ფასებიც ცხრილი-დანართი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giorgi gagnidze</cp:lastModifiedBy>
  <cp:revision>2</cp:revision>
  <cp:lastPrinted>2022-07-18T12:26:31Z</cp:lastPrinted>
  <dcterms:created xsi:type="dcterms:W3CDTF">2020-11-12T13:09:20Z</dcterms:created>
  <dcterms:modified xsi:type="dcterms:W3CDTF">2022-08-05T08:28:15Z</dcterms:modified>
</cp:coreProperties>
</file>