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/>
  </bookViews>
  <sheets>
    <sheet name="Sheet1" sheetId="1" r:id="rId1"/>
  </sheets>
  <calcPr calcId="152511"/>
</workbook>
</file>

<file path=xl/calcChain.xml><?xml version="1.0" encoding="utf-8"?>
<calcChain xmlns="http://schemas.openxmlformats.org/spreadsheetml/2006/main">
  <c r="G50" i="1" l="1"/>
  <c r="G48" i="1"/>
  <c r="G47" i="1"/>
  <c r="G46" i="1"/>
  <c r="G45" i="1"/>
  <c r="G44" i="1"/>
  <c r="G43" i="1"/>
  <c r="G42" i="1"/>
  <c r="G41" i="1"/>
  <c r="G40" i="1"/>
  <c r="G39" i="1"/>
  <c r="G38" i="1"/>
  <c r="G37" i="1"/>
  <c r="G36" i="1"/>
  <c r="G35" i="1"/>
  <c r="G34" i="1"/>
  <c r="G33" i="1"/>
  <c r="G32" i="1"/>
  <c r="G31" i="1"/>
  <c r="G30" i="1"/>
  <c r="G29" i="1"/>
  <c r="G28" i="1"/>
  <c r="G27" i="1"/>
  <c r="G26" i="1"/>
  <c r="G25" i="1"/>
  <c r="G24" i="1"/>
  <c r="G23" i="1"/>
  <c r="G22" i="1"/>
  <c r="G21" i="1"/>
  <c r="G20" i="1"/>
  <c r="G19" i="1"/>
  <c r="G18" i="1"/>
  <c r="G17" i="1"/>
  <c r="G16" i="1"/>
  <c r="G15" i="1"/>
  <c r="G14" i="1"/>
  <c r="G13" i="1"/>
  <c r="G12" i="1"/>
  <c r="G11" i="1"/>
  <c r="G10" i="1"/>
  <c r="G9" i="1"/>
  <c r="G8" i="1"/>
  <c r="G7" i="1"/>
  <c r="G6" i="1"/>
  <c r="G5" i="1"/>
</calcChain>
</file>

<file path=xl/sharedStrings.xml><?xml version="1.0" encoding="utf-8"?>
<sst xmlns="http://schemas.openxmlformats.org/spreadsheetml/2006/main" count="139" uniqueCount="120">
  <si>
    <t>#</t>
  </si>
  <si>
    <t>საქონლის დასახელება</t>
  </si>
  <si>
    <t>ტექნიკური მახასიათებლები</t>
  </si>
  <si>
    <t>ფორმა</t>
  </si>
  <si>
    <t>რაოდენობა</t>
  </si>
  <si>
    <t>ერთეულის 
ფასი</t>
  </si>
  <si>
    <t>ჯამი</t>
  </si>
  <si>
    <t>დექსამეტაზონი</t>
  </si>
  <si>
    <t xml:space="preserve">  4მგ/1მლ</t>
  </si>
  <si>
    <t>ამპულა</t>
  </si>
  <si>
    <t>ანალგინი</t>
  </si>
  <si>
    <t xml:space="preserve">   50%/2მლ</t>
  </si>
  <si>
    <t>500მგ</t>
  </si>
  <si>
    <t>ტაბლეტი</t>
  </si>
  <si>
    <t xml:space="preserve">ანაპრილინი </t>
  </si>
  <si>
    <t>40მგ</t>
  </si>
  <si>
    <t>ბეროდუალი საინჰ. ხსნარი HC</t>
  </si>
  <si>
    <t>20მლ</t>
  </si>
  <si>
    <t>საინჰალაციო ხსნარი</t>
  </si>
  <si>
    <t>კოფეინი ბენზ.ნატრ. ამპულა</t>
  </si>
  <si>
    <t xml:space="preserve">  20%/1მლ</t>
  </si>
  <si>
    <t>დიმედროლი</t>
  </si>
  <si>
    <t>1%1 მლ</t>
  </si>
  <si>
    <t>ამპულა 1%1</t>
  </si>
  <si>
    <t>დიბაზოლი</t>
  </si>
  <si>
    <t xml:space="preserve"> 1%/1მლ</t>
  </si>
  <si>
    <t xml:space="preserve">დიცინონი </t>
  </si>
  <si>
    <t>250მგ</t>
  </si>
  <si>
    <t>დიკლაკი</t>
  </si>
  <si>
    <t xml:space="preserve"> ჟელე 5%/50გრ</t>
  </si>
  <si>
    <t>ჟელე</t>
  </si>
  <si>
    <t>ვალერიანი</t>
  </si>
  <si>
    <t>ტაბლეტი მწვანე (პიტნა)</t>
  </si>
  <si>
    <t>ტაბლეტი მწვანე</t>
  </si>
  <si>
    <t xml:space="preserve">ერიუსის სიროფი </t>
  </si>
  <si>
    <t xml:space="preserve"> 0,5მგ/120მლ</t>
  </si>
  <si>
    <t>სიროფი</t>
  </si>
  <si>
    <t>ჰიდროკორტიზნი მალამო</t>
  </si>
  <si>
    <t>10გრ/1%</t>
  </si>
  <si>
    <t>მალამო</t>
  </si>
  <si>
    <t xml:space="preserve">იმოდიუმი </t>
  </si>
  <si>
    <t xml:space="preserve"> 2მგ</t>
  </si>
  <si>
    <t>კაფსულა</t>
  </si>
  <si>
    <t>კაპტოპრილი ტაბლეტი 25გრ</t>
  </si>
  <si>
    <t xml:space="preserve"> 25 გრ</t>
  </si>
  <si>
    <t>ტაბლეტი 25</t>
  </si>
  <si>
    <t xml:space="preserve">კეტოროლაკი </t>
  </si>
  <si>
    <t xml:space="preserve"> 30მლ</t>
  </si>
  <si>
    <t>კორდიამინი</t>
  </si>
  <si>
    <t xml:space="preserve"> 25 მლ/25% </t>
  </si>
  <si>
    <t>წვეთები 25</t>
  </si>
  <si>
    <t>კორსიზი</t>
  </si>
  <si>
    <t>ბრომიზოვალერიანმჟავას ეთილის ეთერს - 8.2 მგ, ფენობარბიტალს - 7.5 მგ, პიტნის ზეთს - 0.58 მგ;</t>
  </si>
  <si>
    <t xml:space="preserve">კორვალოლი </t>
  </si>
  <si>
    <t>25მლ</t>
  </si>
  <si>
    <t>ორალური წვეთები</t>
  </si>
  <si>
    <t xml:space="preserve">ლაზიქსი </t>
  </si>
  <si>
    <t xml:space="preserve"> 1%ამპულა </t>
  </si>
  <si>
    <t>ხსნარი საინექციო</t>
  </si>
  <si>
    <t xml:space="preserve">ლევომეკოლი </t>
  </si>
  <si>
    <t>მალამო 25</t>
  </si>
  <si>
    <t xml:space="preserve">ლიდოკაინი </t>
  </si>
  <si>
    <t>100მგ/50მლ</t>
  </si>
  <si>
    <t>აეროზოლი</t>
  </si>
  <si>
    <t xml:space="preserve">მაგნიუმის სულფატი ამპულა </t>
  </si>
  <si>
    <t>250მგ/5მლ</t>
  </si>
  <si>
    <t xml:space="preserve">ნატრიუმის ქლორიდი  </t>
  </si>
  <si>
    <t>9%500მლ</t>
  </si>
  <si>
    <t>ხსნარი საინფუზიო</t>
  </si>
  <si>
    <t>რეჰიდრო ა</t>
  </si>
  <si>
    <t>ფხვნილი</t>
  </si>
  <si>
    <t xml:space="preserve">ნო _შპა </t>
  </si>
  <si>
    <t xml:space="preserve"> 40მგ/2მლ</t>
  </si>
  <si>
    <t xml:space="preserve">ნო_შპა </t>
  </si>
  <si>
    <t xml:space="preserve">ნოვოკაინი </t>
  </si>
  <si>
    <t>200 მლ</t>
  </si>
  <si>
    <t>ფლაკონი 200</t>
  </si>
  <si>
    <t>ნუროფენი საბავშვო</t>
  </si>
  <si>
    <t>150 მლ</t>
  </si>
  <si>
    <t>სიროფი 150</t>
  </si>
  <si>
    <t>ოტიპაქსი</t>
  </si>
  <si>
    <t>16გრ</t>
  </si>
  <si>
    <t xml:space="preserve">წვეთები </t>
  </si>
  <si>
    <t xml:space="preserve">ომეპრაზოლი </t>
  </si>
  <si>
    <t>20მგ</t>
  </si>
  <si>
    <t>სამედიცინო სპირტი</t>
  </si>
  <si>
    <t>95% 100მლ</t>
  </si>
  <si>
    <t>ეთანოლი95%</t>
  </si>
  <si>
    <t xml:space="preserve">პაპავერინი </t>
  </si>
  <si>
    <t xml:space="preserve"> 2%/1მლ</t>
  </si>
  <si>
    <t>მპულა</t>
  </si>
  <si>
    <t xml:space="preserve">რინგერი </t>
  </si>
  <si>
    <t>500მლ</t>
  </si>
  <si>
    <t>საინფუზიო ხსნარი</t>
  </si>
  <si>
    <t>სმექტა</t>
  </si>
  <si>
    <t xml:space="preserve">13გრ </t>
  </si>
  <si>
    <t>წყალბადის ზეჟანგი</t>
  </si>
  <si>
    <t>3% 100მლ</t>
  </si>
  <si>
    <t>ხსნარი 3%</t>
  </si>
  <si>
    <t>სუპრასტინი</t>
  </si>
  <si>
    <t xml:space="preserve"> 25 მგ</t>
  </si>
  <si>
    <t>ტაბლეტი  25</t>
  </si>
  <si>
    <t>თურმანიძის მალამო</t>
  </si>
  <si>
    <t>25გრ</t>
  </si>
  <si>
    <t>დამწვრობის</t>
  </si>
  <si>
    <t>კატაბალახა</t>
  </si>
  <si>
    <t>30მლ</t>
  </si>
  <si>
    <t>ნაყენი</t>
  </si>
  <si>
    <t>ვალიდოლი</t>
  </si>
  <si>
    <t>60გრ</t>
  </si>
  <si>
    <t>პარაცეტამოლი</t>
  </si>
  <si>
    <t xml:space="preserve"> 500მგ</t>
  </si>
  <si>
    <t>ციტრამონი</t>
  </si>
  <si>
    <t>აცეტილსალიცილის მჟავა - 0,24გ; 
პარაცეტამოლი - 0,18გ; კოფეინი - 0,03გ; </t>
  </si>
  <si>
    <t>ნუროფენი ფორტე</t>
  </si>
  <si>
    <t xml:space="preserve"> 400მგ</t>
  </si>
  <si>
    <t xml:space="preserve">ვაზელინი </t>
  </si>
  <si>
    <t>25 გრ</t>
  </si>
  <si>
    <t>ტუბი</t>
  </si>
  <si>
    <t xml:space="preserve">ფასების ცხრილი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</si>
</sst>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0"/>
      <name val="Arial"/>
      <family val="2"/>
      <charset val="204"/>
    </font>
    <font>
      <sz val="10"/>
      <color theme="1"/>
      <name val="Sylfaen"/>
      <family val="1"/>
    </font>
    <font>
      <sz val="10"/>
      <name val="Arial"/>
      <family val="2"/>
    </font>
    <font>
      <sz val="10"/>
      <color theme="1"/>
      <name val="Calibri"/>
      <family val="2"/>
      <charset val="204"/>
      <scheme val="minor"/>
    </font>
    <font>
      <sz val="11"/>
      <color rgb="FF000000"/>
      <name val="Calibri"/>
      <family val="2"/>
      <scheme val="minor"/>
    </font>
    <font>
      <b/>
      <sz val="12"/>
      <color theme="1"/>
      <name val="Sylfaen"/>
      <family val="1"/>
    </font>
    <font>
      <b/>
      <sz val="12"/>
      <name val="Sylfae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3" fillId="0" borderId="0"/>
    <xf numFmtId="0" fontId="5" fillId="0" borderId="0"/>
  </cellStyleXfs>
  <cellXfs count="17">
    <xf numFmtId="0" fontId="0" fillId="0" borderId="0" xfId="0"/>
    <xf numFmtId="0" fontId="4" fillId="0" borderId="1" xfId="0" applyFont="1" applyBorder="1" applyAlignment="1">
      <alignment horizontal="center" vertical="center"/>
    </xf>
    <xf numFmtId="0" fontId="5" fillId="2" borderId="1" xfId="2" applyFont="1" applyFill="1" applyBorder="1" applyAlignment="1">
      <alignment horizontal="left" vertical="center"/>
    </xf>
    <xf numFmtId="0" fontId="5" fillId="2" borderId="1" xfId="2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6" fillId="2" borderId="1" xfId="0" applyFont="1" applyFill="1" applyBorder="1" applyAlignment="1">
      <alignment horizontal="left" vertical="center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9" fontId="6" fillId="2" borderId="1" xfId="0" applyNumberFormat="1" applyFont="1" applyFill="1" applyBorder="1" applyAlignment="1">
      <alignment horizontal="center" vertical="center"/>
    </xf>
    <xf numFmtId="10" fontId="6" fillId="0" borderId="1" xfId="0" applyNumberFormat="1" applyFont="1" applyBorder="1" applyAlignment="1">
      <alignment horizontal="center" vertical="center"/>
    </xf>
    <xf numFmtId="0" fontId="7" fillId="0" borderId="0" xfId="0" applyFont="1" applyAlignment="1">
      <alignment horizontal="center" wrapText="1"/>
    </xf>
    <xf numFmtId="0" fontId="4" fillId="0" borderId="0" xfId="0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9" fillId="2" borderId="1" xfId="1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2" fillId="0" borderId="0" xfId="0" applyFont="1" applyAlignment="1">
      <alignment horizontal="center"/>
    </xf>
  </cellXfs>
  <cellStyles count="3">
    <cellStyle name="Normal" xfId="0" builtinId="0"/>
    <cellStyle name="Normal 2 2" xfId="1"/>
    <cellStyle name="Normal 3 2" xfId="2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G50"/>
  <sheetViews>
    <sheetView tabSelected="1" topLeftCell="A40" workbookViewId="0">
      <selection activeCell="C3" sqref="C3"/>
    </sheetView>
  </sheetViews>
  <sheetFormatPr defaultRowHeight="15" x14ac:dyDescent="0.25"/>
  <cols>
    <col min="1" max="1" width="6.5703125" customWidth="1"/>
    <col min="2" max="2" width="47.85546875" customWidth="1"/>
    <col min="3" max="3" width="38.42578125" customWidth="1"/>
    <col min="4" max="4" width="37.140625" customWidth="1"/>
    <col min="5" max="5" width="23.5703125" customWidth="1"/>
    <col min="6" max="6" width="32" customWidth="1"/>
    <col min="7" max="7" width="28.28515625" customWidth="1"/>
  </cols>
  <sheetData>
    <row r="2" spans="1:7" ht="18.75" x14ac:dyDescent="0.3">
      <c r="C2" s="16" t="s">
        <v>119</v>
      </c>
      <c r="D2" s="16"/>
      <c r="E2" s="16"/>
    </row>
    <row r="4" spans="1:7" ht="36" x14ac:dyDescent="0.25">
      <c r="A4" s="13" t="s">
        <v>0</v>
      </c>
      <c r="B4" s="13" t="s">
        <v>1</v>
      </c>
      <c r="C4" s="13" t="s">
        <v>2</v>
      </c>
      <c r="D4" s="14" t="s">
        <v>3</v>
      </c>
      <c r="E4" s="13" t="s">
        <v>4</v>
      </c>
      <c r="F4" s="15" t="s">
        <v>5</v>
      </c>
      <c r="G4" s="13" t="s">
        <v>6</v>
      </c>
    </row>
    <row r="5" spans="1:7" x14ac:dyDescent="0.25">
      <c r="A5" s="1">
        <v>1</v>
      </c>
      <c r="B5" s="2" t="s">
        <v>7</v>
      </c>
      <c r="C5" s="3" t="s">
        <v>8</v>
      </c>
      <c r="D5" s="4" t="s">
        <v>9</v>
      </c>
      <c r="E5" s="5">
        <v>50</v>
      </c>
      <c r="F5" s="1"/>
      <c r="G5" s="1">
        <f t="shared" ref="G5:G21" si="0">E5*F5</f>
        <v>0</v>
      </c>
    </row>
    <row r="6" spans="1:7" x14ac:dyDescent="0.25">
      <c r="A6" s="1">
        <v>2</v>
      </c>
      <c r="B6" s="6" t="s">
        <v>10</v>
      </c>
      <c r="C6" s="7" t="s">
        <v>11</v>
      </c>
      <c r="D6" s="7" t="s">
        <v>9</v>
      </c>
      <c r="E6" s="5">
        <v>30</v>
      </c>
      <c r="F6" s="1"/>
      <c r="G6" s="1">
        <f t="shared" si="0"/>
        <v>0</v>
      </c>
    </row>
    <row r="7" spans="1:7" x14ac:dyDescent="0.25">
      <c r="A7" s="1">
        <v>3</v>
      </c>
      <c r="B7" s="6" t="s">
        <v>10</v>
      </c>
      <c r="C7" s="7" t="s">
        <v>12</v>
      </c>
      <c r="D7" s="7" t="s">
        <v>13</v>
      </c>
      <c r="E7" s="5">
        <v>400</v>
      </c>
      <c r="F7" s="1"/>
      <c r="G7" s="1">
        <f t="shared" si="0"/>
        <v>0</v>
      </c>
    </row>
    <row r="8" spans="1:7" x14ac:dyDescent="0.25">
      <c r="A8" s="1">
        <v>4</v>
      </c>
      <c r="B8" s="6" t="s">
        <v>14</v>
      </c>
      <c r="C8" s="7" t="s">
        <v>15</v>
      </c>
      <c r="D8" s="7" t="s">
        <v>13</v>
      </c>
      <c r="E8" s="5">
        <v>120</v>
      </c>
      <c r="F8" s="1"/>
      <c r="G8" s="1">
        <f t="shared" si="0"/>
        <v>0</v>
      </c>
    </row>
    <row r="9" spans="1:7" x14ac:dyDescent="0.25">
      <c r="A9" s="1">
        <v>5</v>
      </c>
      <c r="B9" s="6" t="s">
        <v>16</v>
      </c>
      <c r="C9" s="8" t="s">
        <v>17</v>
      </c>
      <c r="D9" s="7" t="s">
        <v>18</v>
      </c>
      <c r="E9" s="5">
        <v>2</v>
      </c>
      <c r="F9" s="1"/>
      <c r="G9" s="1">
        <f t="shared" si="0"/>
        <v>0</v>
      </c>
    </row>
    <row r="10" spans="1:7" x14ac:dyDescent="0.25">
      <c r="A10" s="1">
        <v>6</v>
      </c>
      <c r="B10" s="6" t="s">
        <v>19</v>
      </c>
      <c r="C10" s="7" t="s">
        <v>20</v>
      </c>
      <c r="D10" s="7" t="s">
        <v>9</v>
      </c>
      <c r="E10" s="5">
        <v>50</v>
      </c>
      <c r="F10" s="1"/>
      <c r="G10" s="1">
        <f t="shared" si="0"/>
        <v>0</v>
      </c>
    </row>
    <row r="11" spans="1:7" x14ac:dyDescent="0.25">
      <c r="A11" s="1">
        <v>7</v>
      </c>
      <c r="B11" s="6" t="s">
        <v>21</v>
      </c>
      <c r="C11" s="7" t="s">
        <v>22</v>
      </c>
      <c r="D11" s="7" t="s">
        <v>23</v>
      </c>
      <c r="E11" s="5">
        <v>20</v>
      </c>
      <c r="F11" s="1"/>
      <c r="G11" s="1">
        <f t="shared" si="0"/>
        <v>0</v>
      </c>
    </row>
    <row r="12" spans="1:7" x14ac:dyDescent="0.25">
      <c r="A12" s="1">
        <v>8</v>
      </c>
      <c r="B12" s="6" t="s">
        <v>24</v>
      </c>
      <c r="C12" s="7" t="s">
        <v>25</v>
      </c>
      <c r="D12" s="7" t="s">
        <v>9</v>
      </c>
      <c r="E12" s="5">
        <v>100</v>
      </c>
      <c r="F12" s="1"/>
      <c r="G12" s="1">
        <f t="shared" si="0"/>
        <v>0</v>
      </c>
    </row>
    <row r="13" spans="1:7" x14ac:dyDescent="0.25">
      <c r="A13" s="1">
        <v>9</v>
      </c>
      <c r="B13" s="6" t="s">
        <v>26</v>
      </c>
      <c r="C13" s="7" t="s">
        <v>27</v>
      </c>
      <c r="D13" s="7" t="s">
        <v>13</v>
      </c>
      <c r="E13" s="5">
        <v>50</v>
      </c>
      <c r="F13" s="1"/>
      <c r="G13" s="1">
        <f>E13*F13</f>
        <v>0</v>
      </c>
    </row>
    <row r="14" spans="1:7" x14ac:dyDescent="0.25">
      <c r="A14" s="1">
        <v>10</v>
      </c>
      <c r="B14" s="6" t="s">
        <v>28</v>
      </c>
      <c r="C14" s="7" t="s">
        <v>29</v>
      </c>
      <c r="D14" s="7" t="s">
        <v>30</v>
      </c>
      <c r="E14" s="5">
        <v>150</v>
      </c>
      <c r="F14" s="1"/>
      <c r="G14" s="1">
        <f t="shared" si="0"/>
        <v>0</v>
      </c>
    </row>
    <row r="15" spans="1:7" x14ac:dyDescent="0.25">
      <c r="A15" s="1">
        <v>11</v>
      </c>
      <c r="B15" s="6" t="s">
        <v>31</v>
      </c>
      <c r="C15" s="7" t="s">
        <v>32</v>
      </c>
      <c r="D15" s="7" t="s">
        <v>33</v>
      </c>
      <c r="E15" s="5">
        <v>500</v>
      </c>
      <c r="F15" s="1"/>
      <c r="G15" s="1">
        <f t="shared" si="0"/>
        <v>0</v>
      </c>
    </row>
    <row r="16" spans="1:7" x14ac:dyDescent="0.25">
      <c r="A16" s="1">
        <v>12</v>
      </c>
      <c r="B16" s="6" t="s">
        <v>34</v>
      </c>
      <c r="C16" s="7" t="s">
        <v>35</v>
      </c>
      <c r="D16" s="7" t="s">
        <v>36</v>
      </c>
      <c r="E16" s="5">
        <v>1</v>
      </c>
      <c r="F16" s="1"/>
      <c r="G16" s="1">
        <f t="shared" si="0"/>
        <v>0</v>
      </c>
    </row>
    <row r="17" spans="1:7" x14ac:dyDescent="0.25">
      <c r="A17" s="1">
        <v>13</v>
      </c>
      <c r="B17" s="6" t="s">
        <v>37</v>
      </c>
      <c r="C17" s="9" t="s">
        <v>38</v>
      </c>
      <c r="D17" s="7" t="s">
        <v>39</v>
      </c>
      <c r="E17" s="5">
        <v>50</v>
      </c>
      <c r="F17" s="1"/>
      <c r="G17" s="1">
        <f t="shared" si="0"/>
        <v>0</v>
      </c>
    </row>
    <row r="18" spans="1:7" x14ac:dyDescent="0.25">
      <c r="A18" s="1">
        <v>14</v>
      </c>
      <c r="B18" s="6" t="s">
        <v>40</v>
      </c>
      <c r="C18" s="7" t="s">
        <v>41</v>
      </c>
      <c r="D18" s="7" t="s">
        <v>42</v>
      </c>
      <c r="E18" s="5">
        <v>60</v>
      </c>
      <c r="F18" s="1"/>
      <c r="G18" s="1">
        <f t="shared" si="0"/>
        <v>0</v>
      </c>
    </row>
    <row r="19" spans="1:7" x14ac:dyDescent="0.25">
      <c r="A19" s="1">
        <v>15</v>
      </c>
      <c r="B19" s="6" t="s">
        <v>43</v>
      </c>
      <c r="C19" s="7" t="s">
        <v>44</v>
      </c>
      <c r="D19" s="7" t="s">
        <v>45</v>
      </c>
      <c r="E19" s="5">
        <v>1000</v>
      </c>
      <c r="F19" s="1"/>
      <c r="G19" s="1">
        <f t="shared" si="0"/>
        <v>0</v>
      </c>
    </row>
    <row r="20" spans="1:7" x14ac:dyDescent="0.25">
      <c r="A20" s="1">
        <v>16</v>
      </c>
      <c r="B20" s="6" t="s">
        <v>46</v>
      </c>
      <c r="C20" s="7" t="s">
        <v>47</v>
      </c>
      <c r="D20" s="7" t="s">
        <v>9</v>
      </c>
      <c r="E20" s="5">
        <v>30</v>
      </c>
      <c r="F20" s="1"/>
      <c r="G20" s="1">
        <f t="shared" si="0"/>
        <v>0</v>
      </c>
    </row>
    <row r="21" spans="1:7" x14ac:dyDescent="0.25">
      <c r="A21" s="1">
        <v>17</v>
      </c>
      <c r="B21" s="6" t="s">
        <v>48</v>
      </c>
      <c r="C21" s="7" t="s">
        <v>49</v>
      </c>
      <c r="D21" s="7" t="s">
        <v>50</v>
      </c>
      <c r="E21" s="5">
        <v>2</v>
      </c>
      <c r="F21" s="1"/>
      <c r="G21" s="1">
        <f t="shared" si="0"/>
        <v>0</v>
      </c>
    </row>
    <row r="22" spans="1:7" ht="38.25" x14ac:dyDescent="0.25">
      <c r="A22" s="1">
        <v>18</v>
      </c>
      <c r="B22" s="6" t="s">
        <v>51</v>
      </c>
      <c r="C22" s="8" t="s">
        <v>52</v>
      </c>
      <c r="D22" s="7" t="s">
        <v>13</v>
      </c>
      <c r="E22" s="5">
        <v>1000</v>
      </c>
      <c r="F22" s="1"/>
      <c r="G22" s="1">
        <f>E22*F22</f>
        <v>0</v>
      </c>
    </row>
    <row r="23" spans="1:7" x14ac:dyDescent="0.25">
      <c r="A23" s="1">
        <v>19</v>
      </c>
      <c r="B23" s="6" t="s">
        <v>53</v>
      </c>
      <c r="C23" s="7" t="s">
        <v>54</v>
      </c>
      <c r="D23" s="7" t="s">
        <v>55</v>
      </c>
      <c r="E23" s="5">
        <v>20</v>
      </c>
      <c r="F23" s="1"/>
      <c r="G23" s="1">
        <f>E23*F23</f>
        <v>0</v>
      </c>
    </row>
    <row r="24" spans="1:7" x14ac:dyDescent="0.25">
      <c r="A24" s="1">
        <v>20</v>
      </c>
      <c r="B24" s="6" t="s">
        <v>56</v>
      </c>
      <c r="C24" s="7" t="s">
        <v>57</v>
      </c>
      <c r="D24" s="7" t="s">
        <v>58</v>
      </c>
      <c r="E24" s="5">
        <v>30</v>
      </c>
      <c r="F24" s="7"/>
      <c r="G24" s="1">
        <f t="shared" ref="G24:G48" si="1">E24*F24</f>
        <v>0</v>
      </c>
    </row>
    <row r="25" spans="1:7" x14ac:dyDescent="0.25">
      <c r="A25" s="1">
        <v>21</v>
      </c>
      <c r="B25" s="6" t="s">
        <v>59</v>
      </c>
      <c r="C25" s="7" t="s">
        <v>44</v>
      </c>
      <c r="D25" s="7" t="s">
        <v>60</v>
      </c>
      <c r="E25" s="5">
        <v>3</v>
      </c>
      <c r="F25" s="7"/>
      <c r="G25" s="1">
        <f t="shared" si="1"/>
        <v>0</v>
      </c>
    </row>
    <row r="26" spans="1:7" x14ac:dyDescent="0.25">
      <c r="A26" s="1">
        <v>22</v>
      </c>
      <c r="B26" s="6" t="s">
        <v>61</v>
      </c>
      <c r="C26" s="7" t="s">
        <v>62</v>
      </c>
      <c r="D26" s="7" t="s">
        <v>63</v>
      </c>
      <c r="E26" s="5">
        <v>5</v>
      </c>
      <c r="F26" s="7"/>
      <c r="G26" s="1">
        <f t="shared" si="1"/>
        <v>0</v>
      </c>
    </row>
    <row r="27" spans="1:7" x14ac:dyDescent="0.25">
      <c r="A27" s="1">
        <v>23</v>
      </c>
      <c r="B27" s="6" t="s">
        <v>64</v>
      </c>
      <c r="C27" s="7" t="s">
        <v>65</v>
      </c>
      <c r="D27" s="7" t="s">
        <v>9</v>
      </c>
      <c r="E27" s="5">
        <v>60</v>
      </c>
      <c r="F27" s="7"/>
      <c r="G27" s="1">
        <f t="shared" si="1"/>
        <v>0</v>
      </c>
    </row>
    <row r="28" spans="1:7" x14ac:dyDescent="0.25">
      <c r="A28" s="1">
        <v>24</v>
      </c>
      <c r="B28" s="6" t="s">
        <v>66</v>
      </c>
      <c r="C28" s="7" t="s">
        <v>67</v>
      </c>
      <c r="D28" s="7" t="s">
        <v>68</v>
      </c>
      <c r="E28" s="5">
        <v>10</v>
      </c>
      <c r="F28" s="7"/>
      <c r="G28" s="1">
        <f t="shared" si="1"/>
        <v>0</v>
      </c>
    </row>
    <row r="29" spans="1:7" x14ac:dyDescent="0.25">
      <c r="A29" s="1">
        <v>25</v>
      </c>
      <c r="B29" s="6" t="s">
        <v>69</v>
      </c>
      <c r="C29" s="10">
        <v>0.189</v>
      </c>
      <c r="D29" s="7" t="s">
        <v>70</v>
      </c>
      <c r="E29" s="5">
        <v>50</v>
      </c>
      <c r="F29" s="7"/>
      <c r="G29" s="1">
        <f t="shared" si="1"/>
        <v>0</v>
      </c>
    </row>
    <row r="30" spans="1:7" x14ac:dyDescent="0.25">
      <c r="A30" s="1">
        <v>26</v>
      </c>
      <c r="B30" s="6" t="s">
        <v>71</v>
      </c>
      <c r="C30" s="7" t="s">
        <v>72</v>
      </c>
      <c r="D30" s="7" t="s">
        <v>9</v>
      </c>
      <c r="E30" s="5">
        <v>50</v>
      </c>
      <c r="F30" s="7"/>
      <c r="G30" s="1">
        <f t="shared" si="1"/>
        <v>0</v>
      </c>
    </row>
    <row r="31" spans="1:7" x14ac:dyDescent="0.25">
      <c r="A31" s="1">
        <v>27</v>
      </c>
      <c r="B31" s="6" t="s">
        <v>73</v>
      </c>
      <c r="C31" s="7" t="s">
        <v>15</v>
      </c>
      <c r="D31" s="7" t="s">
        <v>13</v>
      </c>
      <c r="E31" s="5">
        <v>2000</v>
      </c>
      <c r="F31" s="7"/>
      <c r="G31" s="1">
        <f t="shared" si="1"/>
        <v>0</v>
      </c>
    </row>
    <row r="32" spans="1:7" x14ac:dyDescent="0.25">
      <c r="A32" s="1">
        <v>28</v>
      </c>
      <c r="B32" s="6" t="s">
        <v>74</v>
      </c>
      <c r="C32" s="4" t="s">
        <v>75</v>
      </c>
      <c r="D32" s="7" t="s">
        <v>76</v>
      </c>
      <c r="E32" s="5">
        <v>3</v>
      </c>
      <c r="F32" s="7"/>
      <c r="G32" s="1">
        <f t="shared" si="1"/>
        <v>0</v>
      </c>
    </row>
    <row r="33" spans="1:7" x14ac:dyDescent="0.25">
      <c r="A33" s="1">
        <v>29</v>
      </c>
      <c r="B33" s="6" t="s">
        <v>77</v>
      </c>
      <c r="C33" s="7" t="s">
        <v>78</v>
      </c>
      <c r="D33" s="7" t="s">
        <v>79</v>
      </c>
      <c r="E33" s="5">
        <v>2</v>
      </c>
      <c r="F33" s="7"/>
      <c r="G33" s="1">
        <f t="shared" si="1"/>
        <v>0</v>
      </c>
    </row>
    <row r="34" spans="1:7" x14ac:dyDescent="0.25">
      <c r="A34" s="1">
        <v>30</v>
      </c>
      <c r="B34" s="6" t="s">
        <v>80</v>
      </c>
      <c r="C34" s="7" t="s">
        <v>81</v>
      </c>
      <c r="D34" s="7" t="s">
        <v>82</v>
      </c>
      <c r="E34" s="5">
        <v>2</v>
      </c>
      <c r="F34" s="7"/>
      <c r="G34" s="1">
        <f t="shared" si="1"/>
        <v>0</v>
      </c>
    </row>
    <row r="35" spans="1:7" x14ac:dyDescent="0.25">
      <c r="A35" s="1">
        <v>31</v>
      </c>
      <c r="B35" s="6" t="s">
        <v>83</v>
      </c>
      <c r="C35" s="7" t="s">
        <v>84</v>
      </c>
      <c r="D35" s="7" t="s">
        <v>42</v>
      </c>
      <c r="E35" s="5">
        <v>500</v>
      </c>
      <c r="F35" s="7"/>
      <c r="G35" s="1">
        <f t="shared" si="1"/>
        <v>0</v>
      </c>
    </row>
    <row r="36" spans="1:7" x14ac:dyDescent="0.25">
      <c r="A36" s="1">
        <v>32</v>
      </c>
      <c r="B36" s="6" t="s">
        <v>85</v>
      </c>
      <c r="C36" s="7" t="s">
        <v>86</v>
      </c>
      <c r="D36" s="7" t="s">
        <v>87</v>
      </c>
      <c r="E36" s="5">
        <v>100</v>
      </c>
      <c r="F36" s="7"/>
      <c r="G36" s="1">
        <f t="shared" si="1"/>
        <v>0</v>
      </c>
    </row>
    <row r="37" spans="1:7" x14ac:dyDescent="0.25">
      <c r="A37" s="1">
        <v>33</v>
      </c>
      <c r="B37" s="6" t="s">
        <v>88</v>
      </c>
      <c r="C37" s="7" t="s">
        <v>89</v>
      </c>
      <c r="D37" s="7" t="s">
        <v>90</v>
      </c>
      <c r="E37" s="5">
        <v>50</v>
      </c>
      <c r="F37" s="7"/>
      <c r="G37" s="1">
        <f t="shared" si="1"/>
        <v>0</v>
      </c>
    </row>
    <row r="38" spans="1:7" x14ac:dyDescent="0.25">
      <c r="A38" s="1">
        <v>34</v>
      </c>
      <c r="B38" s="6" t="s">
        <v>91</v>
      </c>
      <c r="C38" s="7" t="s">
        <v>92</v>
      </c>
      <c r="D38" s="7" t="s">
        <v>93</v>
      </c>
      <c r="E38" s="5">
        <v>10</v>
      </c>
      <c r="F38" s="7"/>
      <c r="G38" s="1">
        <f t="shared" si="1"/>
        <v>0</v>
      </c>
    </row>
    <row r="39" spans="1:7" x14ac:dyDescent="0.25">
      <c r="A39" s="1">
        <v>35</v>
      </c>
      <c r="B39" s="6" t="s">
        <v>94</v>
      </c>
      <c r="C39" s="7" t="s">
        <v>95</v>
      </c>
      <c r="D39" s="7" t="s">
        <v>70</v>
      </c>
      <c r="E39" s="5">
        <v>40</v>
      </c>
      <c r="F39" s="7"/>
      <c r="G39" s="1">
        <f t="shared" si="1"/>
        <v>0</v>
      </c>
    </row>
    <row r="40" spans="1:7" x14ac:dyDescent="0.25">
      <c r="A40" s="1">
        <v>36</v>
      </c>
      <c r="B40" s="6" t="s">
        <v>96</v>
      </c>
      <c r="C40" s="7" t="s">
        <v>97</v>
      </c>
      <c r="D40" s="7" t="s">
        <v>98</v>
      </c>
      <c r="E40" s="5">
        <v>100</v>
      </c>
      <c r="F40" s="7"/>
      <c r="G40" s="1">
        <f t="shared" si="1"/>
        <v>0</v>
      </c>
    </row>
    <row r="41" spans="1:7" x14ac:dyDescent="0.25">
      <c r="A41" s="1">
        <v>37</v>
      </c>
      <c r="B41" s="6" t="s">
        <v>99</v>
      </c>
      <c r="C41" s="7" t="s">
        <v>100</v>
      </c>
      <c r="D41" s="7" t="s">
        <v>101</v>
      </c>
      <c r="E41" s="5">
        <v>600</v>
      </c>
      <c r="F41" s="7"/>
      <c r="G41" s="1">
        <f t="shared" si="1"/>
        <v>0</v>
      </c>
    </row>
    <row r="42" spans="1:7" x14ac:dyDescent="0.25">
      <c r="A42" s="1">
        <v>38</v>
      </c>
      <c r="B42" s="6" t="s">
        <v>102</v>
      </c>
      <c r="C42" s="7" t="s">
        <v>103</v>
      </c>
      <c r="D42" s="7" t="s">
        <v>104</v>
      </c>
      <c r="E42" s="5">
        <v>4</v>
      </c>
      <c r="F42" s="7"/>
      <c r="G42" s="1">
        <f t="shared" si="1"/>
        <v>0</v>
      </c>
    </row>
    <row r="43" spans="1:7" x14ac:dyDescent="0.25">
      <c r="A43" s="1">
        <v>39</v>
      </c>
      <c r="B43" s="6" t="s">
        <v>105</v>
      </c>
      <c r="C43" s="7" t="s">
        <v>106</v>
      </c>
      <c r="D43" s="7" t="s">
        <v>107</v>
      </c>
      <c r="E43" s="5">
        <v>30</v>
      </c>
      <c r="F43" s="7"/>
      <c r="G43" s="1">
        <f t="shared" si="1"/>
        <v>0</v>
      </c>
    </row>
    <row r="44" spans="1:7" x14ac:dyDescent="0.25">
      <c r="A44" s="1">
        <v>40</v>
      </c>
      <c r="B44" s="6" t="s">
        <v>108</v>
      </c>
      <c r="C44" s="7" t="s">
        <v>109</v>
      </c>
      <c r="D44" s="7" t="s">
        <v>13</v>
      </c>
      <c r="E44" s="5">
        <v>500</v>
      </c>
      <c r="F44" s="7"/>
      <c r="G44" s="1">
        <f t="shared" si="1"/>
        <v>0</v>
      </c>
    </row>
    <row r="45" spans="1:7" x14ac:dyDescent="0.25">
      <c r="A45" s="1">
        <v>41</v>
      </c>
      <c r="B45" s="6" t="s">
        <v>110</v>
      </c>
      <c r="C45" s="7" t="s">
        <v>111</v>
      </c>
      <c r="D45" s="7" t="s">
        <v>13</v>
      </c>
      <c r="E45" s="5">
        <v>400</v>
      </c>
      <c r="F45" s="7"/>
      <c r="G45" s="1">
        <f t="shared" si="1"/>
        <v>0</v>
      </c>
    </row>
    <row r="46" spans="1:7" ht="45" x14ac:dyDescent="0.25">
      <c r="A46" s="1">
        <v>42</v>
      </c>
      <c r="B46" s="6" t="s">
        <v>112</v>
      </c>
      <c r="C46" s="11" t="s">
        <v>113</v>
      </c>
      <c r="D46" s="7" t="s">
        <v>13</v>
      </c>
      <c r="E46" s="5">
        <v>500</v>
      </c>
      <c r="F46" s="7"/>
      <c r="G46" s="1">
        <f t="shared" si="1"/>
        <v>0</v>
      </c>
    </row>
    <row r="47" spans="1:7" x14ac:dyDescent="0.25">
      <c r="A47" s="1">
        <v>43</v>
      </c>
      <c r="B47" s="6" t="s">
        <v>114</v>
      </c>
      <c r="C47" s="7" t="s">
        <v>115</v>
      </c>
      <c r="D47" s="7" t="s">
        <v>13</v>
      </c>
      <c r="E47" s="5">
        <v>60</v>
      </c>
      <c r="F47" s="7"/>
      <c r="G47" s="1">
        <f t="shared" si="1"/>
        <v>0</v>
      </c>
    </row>
    <row r="48" spans="1:7" x14ac:dyDescent="0.25">
      <c r="A48" s="1">
        <v>44</v>
      </c>
      <c r="B48" s="6" t="s">
        <v>116</v>
      </c>
      <c r="C48" s="7" t="s">
        <v>117</v>
      </c>
      <c r="D48" s="7" t="s">
        <v>118</v>
      </c>
      <c r="E48" s="5">
        <v>300</v>
      </c>
      <c r="F48" s="7"/>
      <c r="G48" s="1">
        <f t="shared" si="1"/>
        <v>0</v>
      </c>
    </row>
    <row r="50" spans="7:7" x14ac:dyDescent="0.25">
      <c r="G50" s="12">
        <f>SUM(G5:G48)</f>
        <v>0</v>
      </c>
    </row>
  </sheetData>
  <mergeCells count="1">
    <mergeCell ref="C2:E2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2022-03-04T10:50:35Z</dcterms:modified>
</cp:coreProperties>
</file>