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განფასება'!$A$1:$J$20</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3" i="1"/>
  <c r="I14" i="1" l="1"/>
  <c r="I12" i="1" l="1"/>
  <c r="I8" i="1"/>
  <c r="I6" i="1"/>
  <c r="I5" i="1"/>
  <c r="I13" i="1"/>
  <c r="I10" i="1"/>
  <c r="I11" i="1"/>
  <c r="I7" i="1"/>
  <c r="I9" i="1"/>
  <c r="I15" i="1" l="1"/>
</calcChain>
</file>

<file path=xl/sharedStrings.xml><?xml version="1.0" encoding="utf-8"?>
<sst xmlns="http://schemas.openxmlformats.org/spreadsheetml/2006/main" count="73" uniqueCount="55">
  <si>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</si>
  <si>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</si>
  <si>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</si>
  <si>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</si>
  <si>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</si>
  <si>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</si>
  <si>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</si>
  <si>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</si>
  <si>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</si>
  <si>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ლიტრი</t>
  </si>
  <si>
    <t>საქონლის დასახელება</t>
  </si>
  <si>
    <t>N</t>
  </si>
  <si>
    <t>ირანი</t>
  </si>
  <si>
    <t>საქართველო</t>
  </si>
  <si>
    <t>თურქეთი</t>
  </si>
  <si>
    <t>რუსეთი</t>
  </si>
  <si>
    <t>ტექნიკური აღწერილობა</t>
  </si>
  <si>
    <t>მიწოდების ადგილი</t>
  </si>
  <si>
    <t>• მარილი უნდა იყოს კრისტალისებური, ფხვიერი, იოდიზირებული, სუფთა, უცხო მინარევების, სინესტის და უცხო გემოს გარეშე.
• წმინდად დაფქული, თეთრი (დამახასიათებელი) შეფერილობის.
• დაფასოება წონით 1 კილოგრამიან (±0.4%) პაკეტებში ან ტომრებში.
• დარჩენილი ვარგისიანობის ვადა უნდა იყოს იოდირების ვადის არანაკლებ 60%.</t>
  </si>
  <si>
    <t>• საფუარი უნდა იყოს კულინარიული დანიშნულების, პურის ცხობისთვის გამოსაყენებელი და ფხვიერ მდგომარეობაში;
• დაფასოება 10გრ-დან 100გრ-მდე, ქარხნული წესით.
• არ უნდა შეიცავდეს ორგანიზმისთვის საშიშ და აკრძალულ საკვებდანამატებს (ემულგატორებისა და კონსერვანტების სახით).
• მოწოდებული საქონლის შენახვის ვადა უნდა იყოს არანაკლებ საერთო ვადის 70%.</t>
  </si>
  <si>
    <t>• მინარევების, უცხო სუნის, ობისა და ნესტის გარეშე.
• არ უნდა შეიცავდეს შავ ჩაის;
• ჰერმეტულად შეფუთული პაკეტებში;
• დაფასოებული 0,1 - 2 კილოგრამიან პაკეტებში.
• მოწოდებული საქონლის შენახვის ვადა უნდა იყოს არანაკლებ საერთო ვადის 50%.</t>
  </si>
  <si>
    <t>• ნატურალური ვანილის კრისტალური ფხვნილი, თეთრი ფერის და უშაქრო.
• სუნი დამახასიათებელი პროდუქტისთვის.
• ნესტის გარეშე.
• დაფასოებული 1.5-15 გრამიან პაკეტებში.
• მოწოდებული საქონლის შენახვის ვადა უნდა იყოს არანაკლებ საერთო ვადის 50%.</t>
  </si>
  <si>
    <t>• არ უნდა შეიცავდეს ესენციას და კონცენტრატს, დამზადებული ნატურალური ღვინისაგან;
• ძმარი 3-6%.
• დაფასოებული ქარხნული წესით 0,5-1 ლიტრიან მინის ბოთლებში.</t>
  </si>
  <si>
    <t>• საკვები სოდა უნდა იყოს თეთრი, მშრალი, წმინდა ფხვნილის სახით;
• 300-500 გრამიანი, ქაღალდის ან პოლიეთილენის ბოთლის, ქარხნული შეფუთვით;
• მოწოდებული საქონლის შენახვის ვადა უნდა იყოს არანაკლებ საერთო ვადის 50%.</t>
  </si>
  <si>
    <t>• ორცხობილა უნდა ქარხნულის წარმოების, საბავშვო.
• დამზადებული უნდა იყოს უმაღლესი ხარისხის ხორბლის ფქვილისაგან.
• კრემის, ჯემისა და კონცენტრატების გარეშე.
• ნატურალურის იდენტური არომატიზატორით.
• ორცხობილა არ უნდა შეიცავდეს ორგანიზმისათვის საშიშ და აკრძალულ საკვებდანამატებს.
• ერთი ცალის წონა - 20გრ (+/-3 გრ).
• მექანიკური დაზიანების გარეშე. ქარხნულად შეფუთული.
• მიწოდებული საქონლის დარჩენილი ვარგისიანობის ვადა უნდა იყოს საერთო ვადის არანაკლებ 75%.</t>
  </si>
  <si>
    <t>•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ვერმიშელის ნაწარმის ტენიანობა არაუმეტეს 13%.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</si>
  <si>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 თეთრი ან მოყვითალო ფერის.
• მშრალი, კრისტალისებური, ფხვიერი.
• სუფთა, უცხო მინარევების და უცხო გემოს გარეშე.
• სინესტის გარეშე.
• საქაროზის მასური წილი (მშრალ ნივთიერებაზე გადაანგარიშებით) არანაკლებ 99%.
• შეფუთვა მთლიანობის დარღვევის გარეშე, დაფასოება 5-25 კგ-მდე პაკეტებში ან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 შაქარი გამოშვებული არ უნდა იყოს მიწოდებამდე ერთ წელზე ადრე.</t>
  </si>
  <si>
    <t>• ვაშლის ჩირი უნდა იყოს მშრალი და საღი.
• ბაქტერიული დაზიანებების, ობისა და არადამახასიათებელი სუნის გარეშე.
• ფერი და გემო დამახასიათებელი პროდუქტისთვის.
•შეფუთვა მთლიანობის დარღვევის გარეშე, დაფასოებული 0.5-5 კგ-იან მუყაოს ყუთებში ან ვაკუუმ პაკეტებში, შესაბამისი ეტიკეტით.
• მოწოდებული საქონლის შენახვის ვადა უნდა იყოს არანაკლებ საერთო ვადის 50%.</t>
  </si>
  <si>
    <t>• უმაღლესი ხარისხის: კონსისტენცია მკვრივი, საღი, კარგად გამომშრალი, სინესტის, წიპწის გარეშე. ბაქტერიოლოგიური დაზიანებების, ობის და არადამახასიათებელი სუნის გარეშე.
• ფერი მუქი ყავისფერი, სუნი და გემო დამახასიათებელი შესაბამისი პროდუქტისთვის.
• დაფასოებული 0,1 - 2 კგ-იან მუყაოს ყუთებში ან ვაკუუმ პაკეტებში .
• მოწოდებული საქონლის შენახვის ვადა უნდა იყოს არანაკლებ საერთო ვადის 50%.</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</si>
  <si>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</si>
  <si>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მარილი
CPV15872400</t>
  </si>
  <si>
    <t>საფუარი
CPV15898000</t>
  </si>
  <si>
    <t>ხილის ჩაი
CPV15860000</t>
  </si>
  <si>
    <t>ვანილი
CPV15890000</t>
  </si>
  <si>
    <t>ძმარი
CPV15871000</t>
  </si>
  <si>
    <t>სოდა
CPV15890000</t>
  </si>
  <si>
    <t>მაკარონი
CPV15850000</t>
  </si>
  <si>
    <t>ვერმიშელი
CPV15850000</t>
  </si>
  <si>
    <t>შაქარი
CPV15831000</t>
  </si>
  <si>
    <t>ვაშლის ჩირი
CPV15890000</t>
  </si>
  <si>
    <t>ქიშმიში
CPV15890000</t>
  </si>
  <si>
    <t>ორცხობილა
CPV15820000</t>
  </si>
  <si>
    <t xml:space="preserve">
•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მაკარონის ნაწარმის ტენიანობა არაუმეტეს 13%.
• ფორმა - შემსყიდველთან შეთანხმებით.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</si>
  <si>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აზერბაიჯანი</t>
  </si>
  <si>
    <t>,,Azerbaycan Duz Istehsalat Birliyi“</t>
  </si>
  <si>
    <t>"As gida Uretim ve Pazarlama A. S</t>
  </si>
  <si>
    <t>შპს ჯი.ჯი.ჯი კომპანი</t>
  </si>
  <si>
    <t>ჩინეთი</t>
  </si>
  <si>
    <t>JIAXING ZHONGHUA CHEMICAL CO., LTD</t>
  </si>
  <si>
    <t>BİLAL CAMGÖZ DAYANIKLI TÜKETIM MAMÜLLERİ VE GIDA SANAYİ TİCARET LİMİTED ŞİRKETİ</t>
  </si>
  <si>
    <t>სს "Башкирская содовая компания"</t>
  </si>
  <si>
    <t>შპს "საიუბილეო"</t>
  </si>
  <si>
    <t>შპს ნიკა-პლიუსი</t>
  </si>
  <si>
    <t>Imishli Sugar Factory</t>
  </si>
  <si>
    <t>ASAYESH AFZOUN KADOUS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</si>
</sst>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2" fillId="0" borderId="0" xfId="0" applyFont="1"/>
    <xf numFmtId="0" fontId="2" fillId="0" borderId="0" xfId="0" applyFont="1" applyAlignment="1">
      <alignment horizontal="center" vertical="center"/>
    </xf>
    <xf numFmtId="43" fontId="2" fillId="0" borderId="0" xfId="1" applyFont="1"/>
    <xf numFmtId="0" fontId="6"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43" fontId="2"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3" fontId="2" fillId="0" borderId="1" xfId="1" applyFont="1" applyBorder="1" applyAlignment="1" applyProtection="1">
      <alignment horizontal="center" vertical="center"/>
    </xf>
    <xf numFmtId="0" fontId="2" fillId="0" borderId="1" xfId="0" applyFont="1" applyBorder="1"/>
    <xf numFmtId="0" fontId="2" fillId="0" borderId="1" xfId="0" applyFont="1" applyBorder="1" applyAlignment="1">
      <alignment horizontal="center" vertical="center"/>
    </xf>
    <xf numFmtId="0" fontId="4" fillId="0" borderId="1"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0"/>
  <sheetViews>
    <sheetView tabSelected="1"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L4" sqref="L4"/>
    </sheetView>
  </sheetViews>
  <sheetFormatPr defaultRowHeight="15" x14ac:dyDescent="0.3"/>
  <cols>
    <col min="1" max="1" width="3.5703125" style="2" customWidth="1"/>
    <col min="2" max="2" width="24.140625" style="1" bestFit="1" customWidth="1"/>
    <col min="3" max="3" width="64.28515625" style="1" customWidth="1"/>
    <col min="4" max="4" width="20.140625" style="1" bestFit="1" customWidth="1"/>
    <col min="5" max="5" width="23.5703125" style="1" bestFit="1" customWidth="1"/>
    <col min="6" max="6" width="16" style="1" bestFit="1" customWidth="1"/>
    <col min="7" max="7" width="14.7109375" style="1" bestFit="1" customWidth="1"/>
    <col min="8" max="8" width="14.140625" style="1" bestFit="1" customWidth="1"/>
    <col min="9" max="9" width="14.140625" style="3" bestFit="1" customWidth="1"/>
    <col min="10" max="10" width="29.7109375" style="1" customWidth="1"/>
    <col min="11" max="16384" width="9.140625" style="1"/>
  </cols>
  <sheetData>
    <row r="1" spans="1:10" ht="23.25" customHeight="1" x14ac:dyDescent="0.3">
      <c r="A1" s="14" t="s">
        <v>4</v>
      </c>
      <c r="B1" s="14"/>
      <c r="C1" s="14"/>
      <c r="D1" s="14"/>
      <c r="E1" s="14"/>
      <c r="F1" s="14"/>
      <c r="G1" s="14"/>
      <c r="H1" s="14"/>
      <c r="I1" s="14"/>
      <c r="J1" s="14"/>
    </row>
    <row r="2" spans="1:10" ht="60" customHeight="1" x14ac:dyDescent="0.3">
      <c r="A2" s="4" t="s">
        <v>11</v>
      </c>
      <c r="B2" s="4" t="s">
        <v>10</v>
      </c>
      <c r="C2" s="4" t="s">
        <v>16</v>
      </c>
      <c r="D2" s="4" t="s">
        <v>0</v>
      </c>
      <c r="E2" s="4" t="s">
        <v>5</v>
      </c>
      <c r="F2" s="4" t="s">
        <v>1</v>
      </c>
      <c r="G2" s="4" t="s">
        <v>2</v>
      </c>
      <c r="H2" s="4" t="s">
        <v>6</v>
      </c>
      <c r="I2" s="4" t="s">
        <v>3</v>
      </c>
      <c r="J2" s="4" t="s">
        <v>17</v>
      </c>
    </row>
    <row r="3" spans="1:10" ht="90" x14ac:dyDescent="0.3">
      <c r="A3" s="5">
        <v>1</v>
      </c>
      <c r="B3" s="6" t="s">
        <v>30</v>
      </c>
      <c r="C3" s="12" t="s">
        <v>18</v>
      </c>
      <c r="D3" s="6" t="s">
        <v>43</v>
      </c>
      <c r="E3" s="6" t="s">
        <v>44</v>
      </c>
      <c r="F3" s="9"/>
      <c r="G3" s="5" t="s">
        <v>8</v>
      </c>
      <c r="H3" s="7">
        <v>1</v>
      </c>
      <c r="I3" s="7">
        <f>F3*H3</f>
        <v>0</v>
      </c>
      <c r="J3" s="10"/>
    </row>
    <row r="4" spans="1:10" ht="105" x14ac:dyDescent="0.3">
      <c r="A4" s="5">
        <v>2</v>
      </c>
      <c r="B4" s="6" t="s">
        <v>31</v>
      </c>
      <c r="C4" s="12" t="s">
        <v>19</v>
      </c>
      <c r="D4" s="6" t="s">
        <v>14</v>
      </c>
      <c r="E4" s="6" t="s">
        <v>45</v>
      </c>
      <c r="F4" s="9"/>
      <c r="G4" s="5" t="s">
        <v>8</v>
      </c>
      <c r="H4" s="7">
        <v>12.4</v>
      </c>
      <c r="I4" s="7">
        <f>F4*H4</f>
        <v>0</v>
      </c>
      <c r="J4" s="10"/>
    </row>
    <row r="5" spans="1:10" ht="101.25" customHeight="1" x14ac:dyDescent="0.3">
      <c r="A5" s="5">
        <v>3</v>
      </c>
      <c r="B5" s="6" t="s">
        <v>32</v>
      </c>
      <c r="C5" s="12" t="s">
        <v>20</v>
      </c>
      <c r="D5" s="6" t="s">
        <v>13</v>
      </c>
      <c r="E5" s="6" t="s">
        <v>46</v>
      </c>
      <c r="F5" s="9"/>
      <c r="G5" s="5" t="s">
        <v>8</v>
      </c>
      <c r="H5" s="7">
        <v>25</v>
      </c>
      <c r="I5" s="7">
        <f t="shared" ref="I5:I14" si="0">F5*H5</f>
        <v>0</v>
      </c>
      <c r="J5" s="10"/>
    </row>
    <row r="6" spans="1:10" ht="116.25" customHeight="1" x14ac:dyDescent="0.3">
      <c r="A6" s="5">
        <v>4</v>
      </c>
      <c r="B6" s="6" t="s">
        <v>33</v>
      </c>
      <c r="C6" s="12" t="s">
        <v>21</v>
      </c>
      <c r="D6" s="6" t="s">
        <v>47</v>
      </c>
      <c r="E6" s="6" t="s">
        <v>48</v>
      </c>
      <c r="F6" s="9"/>
      <c r="G6" s="5" t="s">
        <v>8</v>
      </c>
      <c r="H6" s="7">
        <v>70</v>
      </c>
      <c r="I6" s="7">
        <f t="shared" si="0"/>
        <v>0</v>
      </c>
      <c r="J6" s="10"/>
    </row>
    <row r="7" spans="1:10" ht="75" x14ac:dyDescent="0.3">
      <c r="A7" s="5">
        <v>5</v>
      </c>
      <c r="B7" s="6" t="s">
        <v>34</v>
      </c>
      <c r="C7" s="12" t="s">
        <v>22</v>
      </c>
      <c r="D7" s="6" t="s">
        <v>14</v>
      </c>
      <c r="E7" s="6" t="s">
        <v>49</v>
      </c>
      <c r="F7" s="9"/>
      <c r="G7" s="5" t="s">
        <v>9</v>
      </c>
      <c r="H7" s="7">
        <v>2.74</v>
      </c>
      <c r="I7" s="7">
        <f t="shared" si="0"/>
        <v>0</v>
      </c>
      <c r="J7" s="10"/>
    </row>
    <row r="8" spans="1:10" ht="93" customHeight="1" x14ac:dyDescent="0.3">
      <c r="A8" s="5">
        <v>6</v>
      </c>
      <c r="B8" s="6" t="s">
        <v>35</v>
      </c>
      <c r="C8" s="12" t="s">
        <v>23</v>
      </c>
      <c r="D8" s="6" t="s">
        <v>15</v>
      </c>
      <c r="E8" s="6" t="s">
        <v>50</v>
      </c>
      <c r="F8" s="9"/>
      <c r="G8" s="5" t="s">
        <v>8</v>
      </c>
      <c r="H8" s="7">
        <v>2.7</v>
      </c>
      <c r="I8" s="7">
        <f t="shared" si="0"/>
        <v>0</v>
      </c>
      <c r="J8" s="10"/>
    </row>
    <row r="9" spans="1:10" ht="184.5" customHeight="1" x14ac:dyDescent="0.3">
      <c r="A9" s="5">
        <v>7</v>
      </c>
      <c r="B9" s="6" t="s">
        <v>41</v>
      </c>
      <c r="C9" s="12" t="s">
        <v>24</v>
      </c>
      <c r="D9" s="6" t="s">
        <v>13</v>
      </c>
      <c r="E9" s="6" t="s">
        <v>51</v>
      </c>
      <c r="F9" s="9"/>
      <c r="G9" s="5" t="s">
        <v>8</v>
      </c>
      <c r="H9" s="7">
        <v>5</v>
      </c>
      <c r="I9" s="7">
        <f t="shared" si="0"/>
        <v>0</v>
      </c>
      <c r="J9" s="10"/>
    </row>
    <row r="10" spans="1:10" ht="330" x14ac:dyDescent="0.3">
      <c r="A10" s="5">
        <v>8</v>
      </c>
      <c r="B10" s="6" t="s">
        <v>36</v>
      </c>
      <c r="C10" s="12" t="s">
        <v>42</v>
      </c>
      <c r="D10" s="6" t="s">
        <v>15</v>
      </c>
      <c r="E10" s="6" t="s">
        <v>52</v>
      </c>
      <c r="F10" s="9"/>
      <c r="G10" s="5" t="s">
        <v>8</v>
      </c>
      <c r="H10" s="7">
        <v>1.73</v>
      </c>
      <c r="I10" s="7">
        <f t="shared" si="0"/>
        <v>0</v>
      </c>
      <c r="J10" s="10"/>
    </row>
    <row r="11" spans="1:10" ht="300" x14ac:dyDescent="0.3">
      <c r="A11" s="5">
        <v>9</v>
      </c>
      <c r="B11" s="6" t="s">
        <v>37</v>
      </c>
      <c r="C11" s="12" t="s">
        <v>25</v>
      </c>
      <c r="D11" s="6" t="s">
        <v>15</v>
      </c>
      <c r="E11" s="6" t="s">
        <v>52</v>
      </c>
      <c r="F11" s="9"/>
      <c r="G11" s="5" t="s">
        <v>8</v>
      </c>
      <c r="H11" s="7">
        <v>1.7</v>
      </c>
      <c r="I11" s="7">
        <f t="shared" si="0"/>
        <v>0</v>
      </c>
      <c r="J11" s="10"/>
    </row>
    <row r="12" spans="1:10" ht="165" x14ac:dyDescent="0.3">
      <c r="A12" s="5">
        <v>10</v>
      </c>
      <c r="B12" s="6" t="s">
        <v>38</v>
      </c>
      <c r="C12" s="12" t="s">
        <v>26</v>
      </c>
      <c r="D12" s="6" t="s">
        <v>43</v>
      </c>
      <c r="E12" s="6" t="s">
        <v>53</v>
      </c>
      <c r="F12" s="9"/>
      <c r="G12" s="5" t="s">
        <v>8</v>
      </c>
      <c r="H12" s="7">
        <v>2.6</v>
      </c>
      <c r="I12" s="7">
        <f t="shared" si="0"/>
        <v>0</v>
      </c>
      <c r="J12" s="10"/>
    </row>
    <row r="13" spans="1:10" s="2" customFormat="1" ht="120" x14ac:dyDescent="0.25">
      <c r="A13" s="5">
        <v>11</v>
      </c>
      <c r="B13" s="6" t="s">
        <v>39</v>
      </c>
      <c r="C13" s="12" t="s">
        <v>27</v>
      </c>
      <c r="D13" s="6" t="s">
        <v>13</v>
      </c>
      <c r="E13" s="6" t="s">
        <v>46</v>
      </c>
      <c r="F13" s="9"/>
      <c r="G13" s="5" t="s">
        <v>8</v>
      </c>
      <c r="H13" s="7">
        <v>16</v>
      </c>
      <c r="I13" s="7">
        <f t="shared" si="0"/>
        <v>0</v>
      </c>
      <c r="J13" s="11"/>
    </row>
    <row r="14" spans="1:10" s="2" customFormat="1" ht="120" x14ac:dyDescent="0.25">
      <c r="A14" s="5">
        <v>12</v>
      </c>
      <c r="B14" s="6" t="s">
        <v>40</v>
      </c>
      <c r="C14" s="12" t="s">
        <v>28</v>
      </c>
      <c r="D14" s="6" t="s">
        <v>12</v>
      </c>
      <c r="E14" s="6" t="s">
        <v>54</v>
      </c>
      <c r="F14" s="9"/>
      <c r="G14" s="5" t="s">
        <v>8</v>
      </c>
      <c r="H14" s="7">
        <v>9</v>
      </c>
      <c r="I14" s="7">
        <f t="shared" si="0"/>
        <v>0</v>
      </c>
      <c r="J14" s="11"/>
    </row>
    <row r="15" spans="1:10" ht="35.25" customHeight="1" x14ac:dyDescent="0.3">
      <c r="A15" s="13"/>
      <c r="B15" s="13"/>
      <c r="C15" s="13"/>
      <c r="D15" s="13"/>
      <c r="E15" s="13"/>
      <c r="F15" s="13"/>
      <c r="G15" s="13"/>
      <c r="H15" s="8" t="s">
        <v>7</v>
      </c>
      <c r="I15" s="7">
        <f>SUM(I3:I14)</f>
        <v>0</v>
      </c>
      <c r="J15" s="10"/>
    </row>
    <row r="16" spans="1:10" ht="51.75" customHeight="1" x14ac:dyDescent="0.3">
      <c r="A16" s="15" t="s">
        <v>29</v>
      </c>
      <c r="B16" s="15"/>
      <c r="C16" s="15"/>
      <c r="D16" s="15"/>
      <c r="E16" s="15"/>
      <c r="F16" s="15"/>
      <c r="G16" s="15"/>
      <c r="H16" s="15"/>
      <c r="I16" s="15"/>
      <c r="J16" s="15"/>
    </row>
    <row r="17" spans="1:10" ht="51.75" customHeight="1" x14ac:dyDescent="0.3">
      <c r="A17" s="16"/>
      <c r="B17" s="16"/>
      <c r="C17" s="16"/>
      <c r="D17" s="16"/>
      <c r="E17" s="16"/>
      <c r="F17" s="16"/>
      <c r="G17" s="16"/>
      <c r="H17" s="16"/>
      <c r="I17" s="16"/>
      <c r="J17" s="16"/>
    </row>
    <row r="18" spans="1:10" ht="51.75" customHeight="1" x14ac:dyDescent="0.3">
      <c r="A18" s="16"/>
      <c r="B18" s="16"/>
      <c r="C18" s="16"/>
      <c r="D18" s="16"/>
      <c r="E18" s="16"/>
      <c r="F18" s="16"/>
      <c r="G18" s="16"/>
      <c r="H18" s="16"/>
      <c r="I18" s="16"/>
      <c r="J18" s="16"/>
    </row>
    <row r="19" spans="1:10" ht="51.75" customHeight="1" x14ac:dyDescent="0.3">
      <c r="A19" s="16"/>
      <c r="B19" s="16"/>
      <c r="C19" s="16"/>
      <c r="D19" s="16"/>
      <c r="E19" s="16"/>
      <c r="F19" s="16"/>
      <c r="G19" s="16"/>
      <c r="H19" s="16"/>
      <c r="I19" s="16"/>
      <c r="J19" s="16"/>
    </row>
    <row r="20" spans="1:10" ht="51.75" customHeight="1" x14ac:dyDescent="0.3">
      <c r="A20" s="16"/>
      <c r="B20" s="16"/>
      <c r="C20" s="16"/>
      <c r="D20" s="16"/>
      <c r="E20" s="16"/>
      <c r="F20" s="16"/>
      <c r="G20" s="16"/>
      <c r="H20" s="16"/>
      <c r="I20" s="16"/>
      <c r="J20" s="16"/>
    </row>
  </sheetData>
  <sheetProtection autoFilter="0"/>
  <mergeCells count="3">
    <mergeCell ref="A15:G15"/>
    <mergeCell ref="A1:J1"/>
    <mergeCell ref="A16:J20"/>
  </mergeCells>
  <pageMargins left="0.15748031496062992" right="0.15748031496062992" top="0.27559055118110237" bottom="0.74803149606299213" header="0.31496062992125984" footer="0.31496062992125984"/>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2025-07-01T11:50:22Z</dcterms:modified>
</cp:coreProperties>
</file>