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00"/>
  </bookViews>
  <sheets>
    <sheet name="ტექნიკური დავალება" sheetId="5" r:id="rId1"/>
  </sheets>
  <calcPr calcId="152511" iterate="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4" i="5" l="1"/>
  <c r="G5" i="5"/>
  <c r="G6" i="5"/>
  <c r="G7" i="5"/>
  <c r="G8" i="5"/>
  <c r="G9" i="5"/>
  <c r="G10" i="5"/>
  <c r="G11" i="5"/>
  <c r="G12" i="5"/>
  <c r="G3" i="5"/>
  <c r="G14" i="5" l="1"/>
</calcChain>
</file>

<file path=xl/sharedStrings.xml><?xml version="1.0" encoding="utf-8"?>
<sst xmlns="http://schemas.openxmlformats.org/spreadsheetml/2006/main" count="53" uniqueCount="41">
  <si>
    <t>ტექნიკური მახასიათებლები</t>
  </si>
  <si>
    <t>რაოდენობა</t>
  </si>
  <si>
    <t>დასახელება</t>
  </si>
  <si>
    <t>განზომილება</t>
  </si>
  <si>
    <t>ცალი</t>
  </si>
  <si>
    <t>სხვადასხვა ქვეყნის დროშა 100X150სმ ± 2 სმ, სრული დაფერვით, გარე გამოყენების</t>
  </si>
  <si>
    <t>სხვადასხვა ქვეყნის დროშა 150X225სმ ± 2 სმ, სრული დაფერვით, გარე გამოყენების</t>
  </si>
  <si>
    <t>სხვადასხვა ქვეყნის დროშა 200X300სმ ± 2 სმ, სრული დაფერვით, გარე გამოყენების</t>
  </si>
  <si>
    <t>სხვადასხვა ქვეყნის მაგიდის დროშა 15X23სმ</t>
  </si>
  <si>
    <t>დროშა ორმაგი, ატლასის  (სინთეზური ქსოვილი)თანდაყოლილი სარჩულით, გარშემო შემოჭრილი თერმული დანით. მარცხენა მხარეს ჯიბე, განკუთვნილი ტარისთვის, გადაკეცილი 0.8-1.0სმ.</t>
  </si>
  <si>
    <t>დროშის სადგამი (შიდა გამოყენების)</t>
  </si>
  <si>
    <t>ნიკელის, ვერცხლისფერი, შესაბამისი დროშის დასამაგრებელი კაუჭებით,ზედა თავი ქიმისებური, წაწვეტებული,   ქვედა დასადგამი მრგვალი დისკისებური , სადგამის სიმაღლე 225-230სმ.</t>
  </si>
  <si>
    <t>დროშის გამშლელი</t>
  </si>
  <si>
    <t>დროშის გამშლელი მეტალის, ვერცხლისფერი, დამჭერით, ზომა: D 50სმ</t>
  </si>
  <si>
    <t>N</t>
  </si>
  <si>
    <t>ერთეულის ფასი</t>
  </si>
  <si>
    <t>ჯამური ღირებულება</t>
  </si>
  <si>
    <t>მიწოდების ვადა</t>
  </si>
  <si>
    <t>მიწოდების ადგილი</t>
  </si>
  <si>
    <t>საგარანტიო ვადა</t>
  </si>
  <si>
    <t>ქ. თბილისი, ვაჟა-ფშაველას გამზ. #72</t>
  </si>
  <si>
    <t>6 (ექვსი) თვე</t>
  </si>
  <si>
    <t>ნიმუში</t>
  </si>
  <si>
    <t>შენიშვნა</t>
  </si>
  <si>
    <t>ჯამი</t>
  </si>
  <si>
    <t>სხვადასხვა ქვეყნის დროშა 100X150სმ ± 2 სმ, საშუალო დაფერვით, გარე გამოყენების</t>
  </si>
  <si>
    <t>სხვადასხვა ქვეყნის დროშა 150X225სმ ± 2 სმ, საშუალო დაფერვით, გარე გამოყენების</t>
  </si>
  <si>
    <t>სხვადასხვა ქვეყნის დროშა  200X300სმ ± 2 სმ, საშუალო დაფერვით,  გარე გამოყენების</t>
  </si>
  <si>
    <t>სხვადასხვა ქვეყნის დროშა 100X150სმ ± 2 სმ, საშუალო დაფრვით შიდა გამოყენების</t>
  </si>
  <si>
    <t>სხვადასხვა ქვეყნის დროშა100X150სმ, სრული დაფერვით, შიდა გამოყენების</t>
  </si>
  <si>
    <t>ქსოვილი-სადროშე ბადე(პოლიესტერი), ბეჭდვა ციფრული, სუბლიმაციური, გამჭოლი, პერიმეტრზე ორგვირისტიანი შემოკერვით, დროშის მარცხენა მხრიდან, ვერტიკალურად მიკერებული მყარი ზონარით, მთელ სიგრძეზე კაუჭებისთვის განკუთვნილი მიკერებული სამაგრით (ლუვერსებით). დროშის დაბოლოებებში პერპენდიკულარულად (კუთხეებში) თანდაყოლილი აეროდინამიური ზონრებით. დროშის ფერი არ უნდა გახუნდეს და არ უნდა ჩამოირეცხოს, უნდა უძლებდეს ძლიერ ქარს (ქსოვილის წონა 1კვ/მ-ზე 100გრ-დან-130გრ-მდე მოთხოვნის შესაბამისად)</t>
  </si>
  <si>
    <t>ქსოვილი-სადროშე ბადე(პოლიესტერი), ბეჭდვა ციფრული, სუბლიმაციური, გამჭოლი, პერიმეტრზე ორგვირისტიანი შემოკერვით, დროშის მარცხენა მხრიდან, ვერტიკალურად მიკერებული მყარი ზონარით, მთელ სიგრძეზე კაუჭებისთვის განკუთვნილი მიკერებული სამაგრით (ლუვერსებით). დროშის დაბოლოებებში პერპენდიკულარულად (კუთხეებში) თანდაყოლილი აეროდინამიური ზონრებით. დროშის ფერი არ უნდა გახუნდეს და არ უნდა ჩამოირეცხოს, უნდა უძლებდეს ძლიერ ქარს (ქსოვილის წონა 1კვ/მ-ზე100გრ-დან-130გრ-მდე მოთხოვნის შესაბამისად)</t>
  </si>
  <si>
    <t xml:space="preserve">ქსოვილი-სადროშე ბადე(პოლიესტერი) ბეჭდვა ციფრული, სუბლიმაციური, გამჭოლი, პერიმეტრზე ორგვირისტიანი შემოკერვით, დროშის მარცხენა მხრიდან, ვერტიკალურად მიკერებული მყარი ზონარით, მთელ სიგრძეზე კაუჭებისთვის განკუთვნილი მიკერებული სამაგრით (ლუვერსებით). დროშის დაბოლოებებში პერპენდიკულარულად (კუთხეებში) თანდაყოლილი აეროდინამიური ზონრებით. დროშის ფერი არ უნდა გახუნდეს და არ ჩამოირეცხოს, უნდა უძლებდეს ძლიერ ქარს  (ქსოვილის წონა 1კვ/მ-ზე 110გრ-დან - 140გრ-მდე მოთხოვნის შესაბამისად)
</t>
  </si>
  <si>
    <t>ქსოვილი-სადროშე ბადე(პოლიესტერი) ბეჭდვა ციფრული, სუბლიმაციური, გამჭოლი, პერიმეტრზე ორგვირისტიანი შემოკერვით, დროშის მარცხენა მხრიდან, ვერტიკალურად მიკერებული მყარი ზონარით, მთელ სიგრძეზე კაუჭებისთვის განკუთვნილი მიკერებული სამაგრით (ლუვერსებით). დროშის დაბოლოებებში პერპენდიკულარულად (კუთხეებში) თანდაყოლილი აეროდინამიური ზონრებით. დროშის ფერი არ უნდა გახუნდეს და არ ჩამოირეცხოს, უნდა უძლებდეს ძლიერ ქარს  (ქსოვილის წონა 1კვ/მ-ზე 110გრ-დან - 140გრ-მდე მოთხოვნის შესაბამისად)</t>
  </si>
  <si>
    <t xml:space="preserve">დროშები სატენდეროდ </t>
  </si>
  <si>
    <t>2023 წლის 1 იანვრიდან  31 დეკემბრამდე, შემსყიდველის მოთხოვნიდან 2( ორი) კალენდარულ დღეში</t>
  </si>
  <si>
    <r>
      <t>დროშა ორმაგი, ფოჩით, დამზადებული უნდა იყოს ატლასის  მსგავსი  ქსოვილისგან (პოლიესტერი), ბეჭდვა ციფრული, სუბლიმაციური, ორი ერთმანეთზე გადაკერილი დროშა, თანდაყოლილი სარჩულით, პერიმეტრზე შიგ ჩაყოლებული ოქროსფერი 4 სმ-ის განის და 4 მმ-ანი ღერებისგან შემდგარი აბრეშუმის ფოჩით</t>
    </r>
    <r>
      <rPr>
        <b/>
        <sz val="11"/>
        <rFont val="Calibri"/>
        <family val="2"/>
        <scheme val="minor"/>
      </rPr>
      <t>(ფოტოს შესაბამისი ვიზუალის მქონე)</t>
    </r>
    <r>
      <rPr>
        <sz val="11"/>
        <rFont val="Calibri"/>
        <family val="2"/>
        <scheme val="minor"/>
      </rPr>
      <t>, ორგვირისტიანი შემოკერვით. დროშის მარცხენა მხრიდან ვერტიკალურად მიკერებული მყარი ზონარით. დროშის თავში და ბოლოში მიკერებული კაუჭებისათვის განკუთვნილი თოკ-სამაგრით. დროშის ფერი არ უნდა გახუნდეს და არ ამოირეცხოს.  (ქსოვილის წონა 1კვ/მ-ზე 90გრ-დან - 120გრ-მდე მოთხოვნის შესაბამისად)</t>
    </r>
  </si>
  <si>
    <r>
      <t>დროშა ორმაგი, ფოჩით, დამზადებული უნდა იყოს ატლასის მსგავსი  ქსოვილისგან (პოლიესტერი), ბეჭდვა ციფრული, სუბლიმაციური, ორი ერთმანეთზე გადაკერილი დროშა, თანდაყოლილი სარჩულით, პერიმეტრზე შიგ ჩაყოლებული ოქროსფერი 4 სმ-ის განის და 4 მმ-ანი ღერებისგან შემდგარი აბრეშუმის ფოჩით</t>
    </r>
    <r>
      <rPr>
        <b/>
        <sz val="11"/>
        <rFont val="Calibri"/>
        <family val="2"/>
        <scheme val="minor"/>
      </rPr>
      <t>(ფოტოს შესაბამისი ვიზუალის მქონე)</t>
    </r>
    <r>
      <rPr>
        <sz val="11"/>
        <rFont val="Calibri"/>
        <family val="2"/>
        <scheme val="minor"/>
      </rPr>
      <t>, ორგვირისტიანი შემოკერვით. დროშის მარცხენა მხრიდან ვერტიკალურად მიკერებული მყარი ზონარით. დროშის თავში და ბოლოში მიკერებული კაუჭებისათვის განკუთვნილი თოკ-სამაგრით. დროშის ფერი არ უნდა გახუნდეს და არ ამოირეცხოს. (ქსოვილის წონა 1კვ/მ-ზე 90გრ-დან - 120გრ-მდე მოთხოვნის შესაბამისად)</t>
    </r>
  </si>
  <si>
    <t>ფოტონიმუში</t>
  </si>
  <si>
    <t xml:space="preserve">პრეტენდენტმა მოთხოვნიდან 3 სამუშაო დღეში უნდა წარმოადგინოს ნიმუშები  პირველ   და მეცხრე პოზიციებზე. </t>
  </si>
  <si>
    <t>შემოთავაზებულ ნიმუშებზე ჩვენს მიერ ჩატარდება ექსპერტიზა შ.ს.ს საექსპერტო კრიმინალისტიკურ დეპარტამენტში</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</si>
</sst>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charset val="1"/>
      <scheme val="minor"/>
    </font>
    <font>
      <sz val="11"/>
      <color theme="1"/>
      <name val="Calibri"/>
      <family val="2"/>
      <charset val="204"/>
      <scheme val="minor"/>
    </font>
    <font>
      <sz val="10"/>
      <name val="Arial"/>
      <family val="2"/>
      <charset val="204"/>
    </font>
    <font>
      <sz val="11"/>
      <name val="Calibri"/>
      <family val="2"/>
      <scheme val="minor"/>
    </font>
    <font>
      <sz val="11"/>
      <name val="Sylfaen"/>
      <family val="1"/>
    </font>
    <font>
      <sz val="11"/>
      <color theme="1"/>
      <name val="Sylfaen"/>
      <family val="1"/>
      <charset val="204"/>
    </font>
    <font>
      <b/>
      <sz val="18"/>
      <color theme="1"/>
      <name val="Calibri"/>
      <family val="2"/>
      <scheme val="minor"/>
    </font>
    <font>
      <b/>
      <sz val="16"/>
      <color theme="1"/>
      <name val="Calibri"/>
      <family val="2"/>
      <scheme val="minor"/>
    </font>
    <font>
      <b/>
      <sz val="14"/>
      <color theme="1"/>
      <name val="Sylfaen"/>
      <family val="1"/>
    </font>
    <font>
      <b/>
      <sz val="11"/>
      <color theme="1"/>
      <name val="Sylfaen"/>
      <family val="1"/>
    </font>
    <font>
      <b/>
      <sz val="14"/>
      <color theme="1"/>
      <name val="Calibri"/>
      <family val="2"/>
      <charset val="204"/>
      <scheme val="minor"/>
    </font>
    <font>
      <b/>
      <sz val="16"/>
      <color theme="1"/>
      <name val="Calibri"/>
      <family val="2"/>
      <charset val="204"/>
      <scheme val="minor"/>
    </font>
    <font>
      <b/>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7">
    <xf numFmtId="0" fontId="0" fillId="0" borderId="0"/>
    <xf numFmtId="0" fontId="1" fillId="0" borderId="0"/>
    <xf numFmtId="0" fontId="2" fillId="0" borderId="0"/>
    <xf numFmtId="0" fontId="3" fillId="0" borderId="0"/>
    <xf numFmtId="0" fontId="4" fillId="0" borderId="0"/>
    <xf numFmtId="0" fontId="5" fillId="0" borderId="0"/>
    <xf numFmtId="0" fontId="6" fillId="0" borderId="0"/>
  </cellStyleXfs>
  <cellXfs count="26">
    <xf numFmtId="0" fontId="0" fillId="0" borderId="0" xfId="0"/>
    <xf numFmtId="0" fontId="7" fillId="3" borderId="1" xfId="2" applyFont="1" applyFill="1" applyBorder="1" applyAlignment="1">
      <alignment horizontal="center" vertical="center" wrapText="1"/>
    </xf>
    <xf numFmtId="0" fontId="8" fillId="0" borderId="1" xfId="2"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xf numFmtId="0" fontId="10" fillId="0" borderId="1" xfId="0" applyFont="1" applyBorder="1" applyAlignment="1">
      <alignment horizontal="center" vertical="center" textRotation="90" wrapText="1"/>
    </xf>
    <xf numFmtId="0" fontId="11" fillId="0" borderId="1" xfId="0" applyFont="1" applyBorder="1" applyAlignment="1">
      <alignment horizontal="center" vertical="center" textRotation="90"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8" fillId="3" borderId="1" xfId="2" applyFont="1" applyFill="1" applyBorder="1" applyAlignment="1">
      <alignment horizontal="center" vertical="center" wrapText="1"/>
    </xf>
    <xf numFmtId="0" fontId="0" fillId="0" borderId="1" xfId="0" applyBorder="1" applyAlignment="1">
      <alignment horizontal="center" vertical="center"/>
    </xf>
    <xf numFmtId="0" fontId="14" fillId="0" borderId="1" xfId="0" applyFont="1" applyBorder="1" applyAlignment="1">
      <alignment horizontal="center" vertical="center"/>
    </xf>
    <xf numFmtId="0" fontId="15" fillId="2"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10" fillId="0" borderId="0" xfId="0" applyFont="1" applyBorder="1" applyAlignment="1">
      <alignment horizontal="center" vertical="center" textRotation="90" wrapText="1"/>
    </xf>
    <xf numFmtId="0" fontId="10" fillId="0" borderId="5" xfId="0" applyFont="1" applyBorder="1" applyAlignment="1">
      <alignment vertical="center" textRotation="90" wrapText="1"/>
    </xf>
    <xf numFmtId="0" fontId="15" fillId="2" borderId="2"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 xfId="0" applyFont="1" applyFill="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1" xfId="0" applyFont="1" applyBorder="1" applyAlignment="1">
      <alignment horizontal="center" vertical="center" textRotation="90" wrapText="1"/>
    </xf>
    <xf numFmtId="0" fontId="10" fillId="0" borderId="5" xfId="0" applyFont="1" applyBorder="1" applyAlignment="1">
      <alignment horizontal="center" vertical="center" textRotation="90" wrapText="1"/>
    </xf>
    <xf numFmtId="0" fontId="11" fillId="0" borderId="1" xfId="0" applyFont="1" applyBorder="1" applyAlignment="1">
      <alignment horizontal="center" vertical="center" textRotation="90" wrapText="1"/>
    </xf>
  </cellXfs>
  <cellStyles count="7">
    <cellStyle name="Normal" xfId="0" builtinId="0"/>
    <cellStyle name="Normal 2" xfId="2"/>
    <cellStyle name="Normal 3" xfId="3"/>
    <cellStyle name="Normal 4" xfId="1"/>
    <cellStyle name="TableStyleLight1" xfId="6"/>
    <cellStyle name="Обычный 2 2" xfId="4"/>
    <cellStyle name="Обычный 3"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12</xdr:col>
      <xdr:colOff>47621</xdr:colOff>
      <xdr:row>7</xdr:row>
      <xdr:rowOff>285750</xdr:rowOff>
    </xdr:from>
    <xdr:to>
      <xdr:col>12</xdr:col>
      <xdr:colOff>3397246</xdr:colOff>
      <xdr:row>11</xdr:row>
      <xdr:rowOff>809625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flipH="1">
          <a:off x="27717746" y="6381750"/>
          <a:ext cx="3349625" cy="3825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tabSelected="1" zoomScale="60" zoomScaleNormal="60" workbookViewId="0">
      <selection activeCell="C3" sqref="C3"/>
    </sheetView>
  </sheetViews>
  <sheetFormatPr defaultRowHeight="15" x14ac:dyDescent="0.25"/>
  <cols>
    <col min="2" max="2" width="25.7109375" customWidth="1"/>
    <col min="3" max="3" width="189.85546875" customWidth="1"/>
    <col min="4" max="4" width="20.7109375" customWidth="1"/>
    <col min="5" max="5" width="21.85546875" customWidth="1"/>
    <col min="6" max="6" width="17.28515625" customWidth="1"/>
    <col min="7" max="7" width="22.5703125" customWidth="1"/>
    <col min="8" max="8" width="22" customWidth="1"/>
    <col min="9" max="9" width="15.85546875" customWidth="1"/>
    <col min="10" max="10" width="13.28515625" customWidth="1"/>
    <col min="11" max="11" width="15.42578125" customWidth="1"/>
    <col min="12" max="12" width="26.85546875" customWidth="1"/>
    <col min="13" max="13" width="51.85546875" customWidth="1"/>
  </cols>
  <sheetData>
    <row r="1" spans="1:13" ht="30.75" customHeight="1" x14ac:dyDescent="0.25">
      <c r="A1" s="17" t="s">
        <v>34</v>
      </c>
      <c r="B1" s="18"/>
      <c r="C1" s="18"/>
      <c r="D1" s="18"/>
      <c r="E1" s="18"/>
      <c r="F1" s="18"/>
      <c r="G1" s="18"/>
      <c r="H1" s="18"/>
      <c r="I1" s="18"/>
      <c r="J1" s="18"/>
      <c r="K1" s="18"/>
      <c r="L1" s="19"/>
      <c r="M1" s="13"/>
    </row>
    <row r="2" spans="1:13" ht="65.25" customHeight="1" x14ac:dyDescent="0.25">
      <c r="A2" s="7" t="s">
        <v>14</v>
      </c>
      <c r="B2" s="7" t="s">
        <v>2</v>
      </c>
      <c r="C2" s="7" t="s">
        <v>0</v>
      </c>
      <c r="D2" s="7" t="s">
        <v>3</v>
      </c>
      <c r="E2" s="7" t="s">
        <v>1</v>
      </c>
      <c r="F2" s="8" t="s">
        <v>15</v>
      </c>
      <c r="G2" s="8" t="s">
        <v>16</v>
      </c>
      <c r="H2" s="8" t="s">
        <v>17</v>
      </c>
      <c r="I2" s="8" t="s">
        <v>18</v>
      </c>
      <c r="J2" s="8" t="s">
        <v>19</v>
      </c>
      <c r="K2" s="8" t="s">
        <v>22</v>
      </c>
      <c r="L2" s="8" t="s">
        <v>23</v>
      </c>
      <c r="M2" s="14" t="s">
        <v>38</v>
      </c>
    </row>
    <row r="3" spans="1:13" ht="89.25" customHeight="1" x14ac:dyDescent="0.25">
      <c r="A3" s="7">
        <v>1</v>
      </c>
      <c r="B3" s="1" t="s">
        <v>5</v>
      </c>
      <c r="C3" s="1" t="s">
        <v>30</v>
      </c>
      <c r="D3" s="3" t="s">
        <v>4</v>
      </c>
      <c r="E3" s="1">
        <v>15</v>
      </c>
      <c r="F3" s="11"/>
      <c r="G3" s="11">
        <f>E3*F3</f>
        <v>0</v>
      </c>
      <c r="H3" s="23" t="s">
        <v>35</v>
      </c>
      <c r="I3" s="23" t="s">
        <v>20</v>
      </c>
      <c r="J3" s="25" t="s">
        <v>21</v>
      </c>
      <c r="K3" s="23" t="s">
        <v>39</v>
      </c>
      <c r="L3" s="23" t="s">
        <v>40</v>
      </c>
      <c r="M3" s="16"/>
    </row>
    <row r="4" spans="1:13" ht="65.25" customHeight="1" x14ac:dyDescent="0.25">
      <c r="A4" s="9">
        <v>2</v>
      </c>
      <c r="B4" s="1" t="s">
        <v>25</v>
      </c>
      <c r="C4" s="1" t="s">
        <v>30</v>
      </c>
      <c r="D4" s="3" t="s">
        <v>4</v>
      </c>
      <c r="E4" s="2">
        <v>15</v>
      </c>
      <c r="F4" s="11"/>
      <c r="G4" s="11">
        <f t="shared" ref="G4:G12" si="0">E4*F4</f>
        <v>0</v>
      </c>
      <c r="H4" s="23"/>
      <c r="I4" s="23"/>
      <c r="J4" s="25"/>
      <c r="K4" s="23"/>
      <c r="L4" s="23"/>
      <c r="M4" s="16"/>
    </row>
    <row r="5" spans="1:13" ht="87" customHeight="1" x14ac:dyDescent="0.25">
      <c r="A5" s="9">
        <v>3</v>
      </c>
      <c r="B5" s="1" t="s">
        <v>26</v>
      </c>
      <c r="C5" s="1" t="s">
        <v>31</v>
      </c>
      <c r="D5" s="3" t="s">
        <v>4</v>
      </c>
      <c r="E5" s="2">
        <v>10</v>
      </c>
      <c r="F5" s="11"/>
      <c r="G5" s="11">
        <f t="shared" si="0"/>
        <v>0</v>
      </c>
      <c r="H5" s="23"/>
      <c r="I5" s="23"/>
      <c r="J5" s="25"/>
      <c r="K5" s="23"/>
      <c r="L5" s="23"/>
      <c r="M5" s="16"/>
    </row>
    <row r="6" spans="1:13" ht="65.25" customHeight="1" x14ac:dyDescent="0.25">
      <c r="A6" s="9">
        <v>4</v>
      </c>
      <c r="B6" s="1" t="s">
        <v>6</v>
      </c>
      <c r="C6" s="1" t="s">
        <v>31</v>
      </c>
      <c r="D6" s="3" t="s">
        <v>4</v>
      </c>
      <c r="E6" s="2">
        <v>10</v>
      </c>
      <c r="F6" s="11"/>
      <c r="G6" s="11">
        <f t="shared" si="0"/>
        <v>0</v>
      </c>
      <c r="H6" s="23"/>
      <c r="I6" s="23"/>
      <c r="J6" s="25"/>
      <c r="K6" s="23"/>
      <c r="L6" s="23"/>
      <c r="M6" s="16"/>
    </row>
    <row r="7" spans="1:13" ht="78" customHeight="1" x14ac:dyDescent="0.25">
      <c r="A7" s="9">
        <v>5</v>
      </c>
      <c r="B7" s="1" t="s">
        <v>27</v>
      </c>
      <c r="C7" s="1" t="s">
        <v>32</v>
      </c>
      <c r="D7" s="3" t="s">
        <v>4</v>
      </c>
      <c r="E7" s="2">
        <v>4</v>
      </c>
      <c r="F7" s="11"/>
      <c r="G7" s="11">
        <f t="shared" si="0"/>
        <v>0</v>
      </c>
      <c r="H7" s="23"/>
      <c r="I7" s="23"/>
      <c r="J7" s="25"/>
      <c r="K7" s="23"/>
      <c r="L7" s="23"/>
      <c r="M7" s="24"/>
    </row>
    <row r="8" spans="1:13" ht="65.25" customHeight="1" x14ac:dyDescent="0.25">
      <c r="A8" s="9">
        <v>6</v>
      </c>
      <c r="B8" s="1" t="s">
        <v>7</v>
      </c>
      <c r="C8" s="1" t="s">
        <v>33</v>
      </c>
      <c r="D8" s="3" t="s">
        <v>4</v>
      </c>
      <c r="E8" s="2">
        <v>4</v>
      </c>
      <c r="F8" s="11"/>
      <c r="G8" s="11">
        <f t="shared" si="0"/>
        <v>0</v>
      </c>
      <c r="H8" s="23"/>
      <c r="I8" s="23"/>
      <c r="J8" s="25"/>
      <c r="K8" s="23"/>
      <c r="L8" s="23"/>
      <c r="M8" s="24"/>
    </row>
    <row r="9" spans="1:13" ht="65.25" customHeight="1" x14ac:dyDescent="0.25">
      <c r="A9" s="9">
        <v>7</v>
      </c>
      <c r="B9" s="1" t="s">
        <v>8</v>
      </c>
      <c r="C9" s="1" t="s">
        <v>9</v>
      </c>
      <c r="D9" s="3" t="s">
        <v>4</v>
      </c>
      <c r="E9" s="2">
        <v>20</v>
      </c>
      <c r="F9" s="11"/>
      <c r="G9" s="11">
        <f t="shared" si="0"/>
        <v>0</v>
      </c>
      <c r="H9" s="23"/>
      <c r="I9" s="23"/>
      <c r="J9" s="25"/>
      <c r="K9" s="23"/>
      <c r="L9" s="23"/>
      <c r="M9" s="24"/>
    </row>
    <row r="10" spans="1:13" ht="65.25" customHeight="1" x14ac:dyDescent="0.25">
      <c r="A10" s="9">
        <v>8</v>
      </c>
      <c r="B10" s="1" t="s">
        <v>29</v>
      </c>
      <c r="C10" s="1" t="s">
        <v>36</v>
      </c>
      <c r="D10" s="3" t="s">
        <v>4</v>
      </c>
      <c r="E10" s="10">
        <v>20</v>
      </c>
      <c r="F10" s="11"/>
      <c r="G10" s="11">
        <f t="shared" si="0"/>
        <v>0</v>
      </c>
      <c r="H10" s="23"/>
      <c r="I10" s="23"/>
      <c r="J10" s="25"/>
      <c r="K10" s="23"/>
      <c r="L10" s="23"/>
      <c r="M10" s="24"/>
    </row>
    <row r="11" spans="1:13" ht="65.25" customHeight="1" x14ac:dyDescent="0.25">
      <c r="A11" s="9">
        <v>9</v>
      </c>
      <c r="B11" s="1" t="s">
        <v>28</v>
      </c>
      <c r="C11" s="1" t="s">
        <v>37</v>
      </c>
      <c r="D11" s="3" t="s">
        <v>4</v>
      </c>
      <c r="E11" s="10">
        <v>20</v>
      </c>
      <c r="F11" s="11"/>
      <c r="G11" s="11">
        <f t="shared" si="0"/>
        <v>0</v>
      </c>
      <c r="H11" s="23"/>
      <c r="I11" s="23"/>
      <c r="J11" s="25"/>
      <c r="K11" s="23"/>
      <c r="L11" s="23"/>
      <c r="M11" s="24"/>
    </row>
    <row r="12" spans="1:13" ht="69" customHeight="1" x14ac:dyDescent="0.25">
      <c r="A12" s="7">
        <v>10</v>
      </c>
      <c r="B12" s="1" t="s">
        <v>10</v>
      </c>
      <c r="C12" s="1" t="s">
        <v>11</v>
      </c>
      <c r="D12" s="3" t="s">
        <v>4</v>
      </c>
      <c r="E12" s="2">
        <v>20</v>
      </c>
      <c r="F12" s="11"/>
      <c r="G12" s="11">
        <f t="shared" si="0"/>
        <v>0</v>
      </c>
      <c r="H12" s="23"/>
      <c r="I12" s="23"/>
      <c r="J12" s="25"/>
      <c r="K12" s="23"/>
      <c r="L12" s="23"/>
      <c r="M12" s="24"/>
    </row>
    <row r="13" spans="1:13" ht="1.5" hidden="1" customHeight="1" x14ac:dyDescent="0.25">
      <c r="A13" s="7">
        <v>11</v>
      </c>
      <c r="B13" s="1" t="s">
        <v>12</v>
      </c>
      <c r="C13" s="1" t="s">
        <v>13</v>
      </c>
      <c r="D13" s="3" t="s">
        <v>4</v>
      </c>
      <c r="E13" s="2">
        <v>0</v>
      </c>
      <c r="F13" s="4"/>
      <c r="G13" s="4"/>
      <c r="H13" s="23"/>
      <c r="I13" s="23"/>
      <c r="J13" s="25"/>
      <c r="K13" s="23"/>
      <c r="L13" s="23"/>
      <c r="M13" s="15"/>
    </row>
    <row r="14" spans="1:13" ht="41.25" customHeight="1" x14ac:dyDescent="0.25">
      <c r="A14" s="20" t="s">
        <v>24</v>
      </c>
      <c r="B14" s="21"/>
      <c r="C14" s="21"/>
      <c r="D14" s="21"/>
      <c r="E14" s="21"/>
      <c r="F14" s="22"/>
      <c r="G14" s="12">
        <f>SUM(G3:G13)</f>
        <v>0</v>
      </c>
      <c r="H14" s="5"/>
      <c r="I14" s="5"/>
      <c r="J14" s="6"/>
      <c r="K14" s="5"/>
      <c r="L14" s="5"/>
      <c r="M14" s="15"/>
    </row>
  </sheetData>
  <mergeCells count="8">
    <mergeCell ref="M7:M12"/>
    <mergeCell ref="H3:H13"/>
    <mergeCell ref="J3:J13"/>
    <mergeCell ref="A1:L1"/>
    <mergeCell ref="A14:F14"/>
    <mergeCell ref="K3:K13"/>
    <mergeCell ref="L3:L13"/>
    <mergeCell ref="I3:I13"/>
  </mergeCells>
  <pageMargins left="0.7" right="0.7" top="0.75" bottom="0.75" header="0.3" footer="0.3"/>
  <pageSetup paperSize="9" scale="45" orientation="landscape"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ტექნიკური დავალება</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2022-10-19T12:26:48Z</dcterms:modified>
</cp:coreProperties>
</file>